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430" activeTab="7"/>
  </bookViews>
  <sheets>
    <sheet name="GG" sheetId="1" r:id="rId1"/>
    <sheet name="GTO" sheetId="2" r:id="rId2"/>
    <sheet name="OPI" sheetId="3" r:id="rId3"/>
    <sheet name="OAJC" sheetId="4" r:id="rId4"/>
    <sheet name="GAF" sheetId="5" r:id="rId5"/>
    <sheet name="CIC" sheetId="6" r:id="rId6"/>
    <sheet name="CINT" sheetId="7" r:id="rId7"/>
    <sheet name="GC" sheetId="8" r:id="rId8"/>
    <sheet name="PONDERACIONES" sheetId="9" r:id="rId9"/>
  </sheets>
  <definedNames>
    <definedName name="_xlnm.Print_Area" localSheetId="1">'GTO'!$A$1:$X$69</definedName>
  </definedNames>
  <calcPr fullCalcOnLoad="1"/>
</workbook>
</file>

<file path=xl/sharedStrings.xml><?xml version="1.0" encoding="utf-8"?>
<sst xmlns="http://schemas.openxmlformats.org/spreadsheetml/2006/main" count="1988" uniqueCount="948">
  <si>
    <t>1 a 3</t>
  </si>
  <si>
    <t>4 A 6</t>
  </si>
  <si>
    <t>8 A 12</t>
  </si>
  <si>
    <t>15 A 25</t>
  </si>
  <si>
    <t>VALORACIÓN DEL RIESGO</t>
  </si>
  <si>
    <t>CAUSAS</t>
  </si>
  <si>
    <t>PROBABILIDAD</t>
  </si>
  <si>
    <t>NIVEL DE RIESGO
(P*I)</t>
  </si>
  <si>
    <t>CALIFICACION DEL RIESGO</t>
  </si>
  <si>
    <t>Bajo</t>
  </si>
  <si>
    <t>Medio</t>
  </si>
  <si>
    <t>Insignificante</t>
  </si>
  <si>
    <t>Improbable</t>
  </si>
  <si>
    <t>Remoto</t>
  </si>
  <si>
    <t>Factible</t>
  </si>
  <si>
    <t>Probable</t>
  </si>
  <si>
    <t>Muy probable</t>
  </si>
  <si>
    <t>Grave</t>
  </si>
  <si>
    <t>Muy Grave</t>
  </si>
  <si>
    <t>CUANTIFICACIÓN</t>
  </si>
  <si>
    <t>DESCRIPCIÓN</t>
  </si>
  <si>
    <t xml:space="preserve">             FRECUENCIA</t>
  </si>
  <si>
    <t>El evento ocurriría solamente en circunstancias excepcionales.</t>
  </si>
  <si>
    <t>No se ha presentado en los últimos 5 años</t>
  </si>
  <si>
    <t>El evento podría ocurrir en algún momento y se considera que es dificil que suceda.</t>
  </si>
  <si>
    <t>Al menos 1 vez en los últimos 5 años</t>
  </si>
  <si>
    <t>El evento puede suceder eventualmente.</t>
  </si>
  <si>
    <t>Al menos 1 vez en los últimos 2 años</t>
  </si>
  <si>
    <t>El evento probablemente ocurrirá.</t>
  </si>
  <si>
    <t>Al menos 1 vez en el último año</t>
  </si>
  <si>
    <t>Se espera que el evento ocurra en la mayoría de los casos.</t>
  </si>
  <si>
    <t>Más de 1 vez al año.</t>
  </si>
  <si>
    <t>4. PROBABILIDAD</t>
  </si>
  <si>
    <t>Riesgo Insignificante</t>
  </si>
  <si>
    <t>Gestionar mediante procedimientos de rutina, es improbable que se necesite la aplicación específica de recursos</t>
  </si>
  <si>
    <t>Riesgo Bajo</t>
  </si>
  <si>
    <t>Riesgo Moderado</t>
  </si>
  <si>
    <t>Gestionar mediante procedimientos de monitoreo o respuesta específicas.</t>
  </si>
  <si>
    <t>Riesgo Alto</t>
  </si>
  <si>
    <t>Acción inmediata, especificar planes de acción y atención de la alta dirección.</t>
  </si>
  <si>
    <t>7. NIVEL DEL RIESGO</t>
  </si>
  <si>
    <t>Plan de Accion</t>
  </si>
  <si>
    <t>Responsable</t>
  </si>
  <si>
    <t>Fecha Inicio</t>
  </si>
  <si>
    <t>Fecha Finalización</t>
  </si>
  <si>
    <t>Recursos</t>
  </si>
  <si>
    <t>Seguimiento</t>
  </si>
  <si>
    <t>2. IDENTIFICACIÓN DEL RIESGO</t>
  </si>
  <si>
    <t>IMPACTO / CONSECUENCIA</t>
  </si>
  <si>
    <t>· No hay daños o perjuicios.</t>
  </si>
  <si>
    <t>· La pérdida financiera es baja.</t>
  </si>
  <si>
    <t>· No hay pérdida de imagen.</t>
  </si>
  <si>
    <t>· Se puede subsanar los daños inmediatamente.</t>
  </si>
  <si>
    <t>· La pérdida financiera es media.</t>
  </si>
  <si>
    <t>· Se necesita asistencia de un tercero para subsanar los
daños.</t>
  </si>
  <si>
    <t>· La pérdida financiera es alta.</t>
  </si>
  <si>
    <t>· Podría existir pérdida de imagen.</t>
  </si>
  <si>
    <t>· Daños extensivos, pérdida de la capacidad de operación
que no tiene efectos perjudiciales.</t>
  </si>
  <si>
    <t>· Pérdidas financieras mayores.</t>
  </si>
  <si>
    <t>· Pérdida de imagen</t>
  </si>
  <si>
    <t>Muy grave</t>
  </si>
  <si>
    <t>· Pérdida de la capacidad de operación que tiene efectos 
perjudiciales.</t>
  </si>
  <si>
    <t>· Enorme pérdida financiera.</t>
  </si>
  <si>
    <t>· Grave pérdida de imagen.</t>
  </si>
  <si>
    <t>5. ANALISIS DEL IMPACTO NEGATIVO</t>
  </si>
  <si>
    <t>PLAN DE ACCION</t>
  </si>
  <si>
    <t xml:space="preserve">FACTOR / FUENTE DE RIESGO 
</t>
  </si>
  <si>
    <t>RESULTADO</t>
  </si>
  <si>
    <t>IMPACTO NEGATIVO/POSITIVO</t>
  </si>
  <si>
    <t>EVALUACIÓN AL RIESGO</t>
  </si>
  <si>
    <t>RIESGOS</t>
  </si>
  <si>
    <t>MAPA DE RIESGOS PIEDECUESTANA DE SERVICIOS PUBLICOS</t>
  </si>
  <si>
    <t>Codigo: GG-GR.REG01-100.F08</t>
  </si>
  <si>
    <t>Humanos</t>
  </si>
  <si>
    <t>DISEÑO Y DESARROLLLO</t>
  </si>
  <si>
    <t>La falta del catastro de redes de alcantarillado no permite tener claridad de la capacidad actual.</t>
  </si>
  <si>
    <t>El crecimiento acelerado del Municipio puede desequilibrar calidad en la prestación de los de acueducto y alcantarillado.</t>
  </si>
  <si>
    <t xml:space="preserve">Falta del catastro de redes de alcantarillado </t>
  </si>
  <si>
    <t>Crecimiento acelerado del Municipio</t>
  </si>
  <si>
    <t xml:space="preserve">La Empresa se encuentra en la espera del Catastro de Alcantarillado que se esta ejecutanto en convienio entre el Area Metropolitana de Bucaramanga y el Acueducto Metropolitano de Bucaramanga. </t>
  </si>
  <si>
    <t>Ing. de Diseño y Desarrollo</t>
  </si>
  <si>
    <t>Estudio de Factibilidad y/o Disponibilidad de los servicios de acueducto y alcantarillado</t>
  </si>
  <si>
    <t>Estudio de Factibilidad y/o disponibilidad de los servicios de acueducto y alcantarillado</t>
  </si>
  <si>
    <t>hacer nuevamente un llamado a la Oficina Asesora de Planeacion Municipal para que se de estricto orden a la expedicion de licencias en cuanto a la densidad para que no se sobre pasen las establecidas en el PBOT.</t>
  </si>
  <si>
    <t xml:space="preserve">Recibo de Redes de Acueducto y Alcantarillado a Urbanizadores </t>
  </si>
  <si>
    <t xml:space="preserve">Falta de calidad en las obras realizadas por los urbanizadores </t>
  </si>
  <si>
    <t xml:space="preserve">En el recibo de redes se exigen garantias como la poliza de estabilidad de obra, el certificado de calidad de los materiales usados y se realiza una visita de inspecion sin embargo esto no garantiza en su totalidad la calidad de las obras. </t>
  </si>
  <si>
    <t>Se dara continuidad a las acciones que actualmente se estan haciendo verificando en la visita de recibo de redes el cumplimiento de las especificaciones de las obras</t>
  </si>
  <si>
    <t>constantemente</t>
  </si>
  <si>
    <t xml:space="preserve">sujetos al convenio </t>
  </si>
  <si>
    <t>sujetos al convenio</t>
  </si>
  <si>
    <t>MATRICULAS</t>
  </si>
  <si>
    <t xml:space="preserve">Intento de falsificación de cualquiera de los documentos exigidos para realizar el proceso de matrícula por parte de los usuarios. </t>
  </si>
  <si>
    <t xml:space="preserve">Vinculación al Servicio de Acueducto, Aseo y Alcantarillado para Personas Naturales </t>
  </si>
  <si>
    <t>En el proceso de Matriculas se requieren documentos expedidos por entidades externas a la Empresa que en ocaciones son falsificados por el solicitante</t>
  </si>
  <si>
    <t>Se seguiran confirmando con la respectiva entidad, los ducumentos entregados por los usuarios cuando se tenga sospecha de que no son legales.</t>
  </si>
  <si>
    <t>Oficina de Matriculas</t>
  </si>
  <si>
    <t>continuo</t>
  </si>
  <si>
    <t>PROCESO DE PTAR (DIVA Y SANTUARIO)</t>
  </si>
  <si>
    <t>No realizar la contratación para realizar el monitoreo al proceso de tratamiento de aguas resuduales</t>
  </si>
  <si>
    <t xml:space="preserve">Falta de presupuesto, falta de planeación </t>
  </si>
  <si>
    <t>Jefe de Planta, Coordinador ambiental y Jefe de Planeación</t>
  </si>
  <si>
    <t>enero de cada año</t>
  </si>
  <si>
    <t>Economicos</t>
  </si>
  <si>
    <t>Anual</t>
  </si>
  <si>
    <t>Incluír esta actividad en el presupuesto anual de las PTAR</t>
  </si>
  <si>
    <t>cumplimiento anual de la actividad (PRIMER CUATRIMESTRE DEL AÑO)</t>
  </si>
  <si>
    <t xml:space="preserve">Planillas de control utilizadas a diario en la parte operativa de la planta </t>
  </si>
  <si>
    <t>No tener actualizada la información</t>
  </si>
  <si>
    <t>Hallazgos administrativos y/o disciplinarios por no presentar la información a tiempo</t>
  </si>
  <si>
    <t xml:space="preserve">Consolidar la información en los tiempos indicados </t>
  </si>
  <si>
    <t>Coordinador de planta y Jefe de planta</t>
  </si>
  <si>
    <t>finales de cada mes</t>
  </si>
  <si>
    <t>anual según solicitud del ente o autoridad competente</t>
  </si>
  <si>
    <t>Humanos y tecnologicos</t>
  </si>
  <si>
    <t>Generacion de informacion documentada, diaria</t>
  </si>
  <si>
    <t xml:space="preserve">Desorden y extravio de la información documentada y que no se encuentre a disposición inmediata </t>
  </si>
  <si>
    <t xml:space="preserve">Falta de tiempo para la realización de la actividad y personal transitorio </t>
  </si>
  <si>
    <t>Solicitar apoyo para realizar esta actividad a la Dirección Administrativa y Financiera</t>
  </si>
  <si>
    <t>Jefe de Planta</t>
  </si>
  <si>
    <t>al cierre anual (diciembre)</t>
  </si>
  <si>
    <t>Humanos y economicos</t>
  </si>
  <si>
    <t>Mensual</t>
  </si>
  <si>
    <t>Proceso diario de las plantas, necesidades, imprevistos y demás</t>
  </si>
  <si>
    <t>Falta de control en la operación completa de las Plantas por parte del Jefe de las Plantas</t>
  </si>
  <si>
    <t>Falta de interes personal en mantener al día la información, falta de ayudas y herramientas tecnológicas</t>
  </si>
  <si>
    <t>Mantener motivado al personal y gestionar las herramientas y ayudas tecnológicas como impresora e internet que faciliten la realización y envio rapido de los informes</t>
  </si>
  <si>
    <t>al inicio de cada mes</t>
  </si>
  <si>
    <t>al final de cada mes</t>
  </si>
  <si>
    <t>Humanos, tecnologicos y economicos</t>
  </si>
  <si>
    <t>Director de Operaciones (gestión) - Jefe de Planta (enviar información)</t>
  </si>
  <si>
    <t>Falta de informacion y conocimiento de las decisiones y lineamientos o normativas al interior de la empresa por falta de divulgacion e interaccion</t>
  </si>
  <si>
    <t>Gerencia y Direcciones encargadas</t>
  </si>
  <si>
    <t>Falta de programación para asistencia (falla en la comunicación interna de los departamentos) fallas en la inclusion y en algunas ocasiones descentralizar las actividades para cubrir a todos los trabajadores de las plantas</t>
  </si>
  <si>
    <t>Incluír que se hagan ciertas capacitaciones, reuniones y/o comités en las plantas de trabajo y/o dividir en grupos de trabajo en horarios adecuados</t>
  </si>
  <si>
    <t>Director de Operaciones- Talento Humano y SST</t>
  </si>
  <si>
    <t>al realizar el cronograma de actividades</t>
  </si>
  <si>
    <t>final de ejecucion del cronograma de actividades</t>
  </si>
  <si>
    <t>Bimensual</t>
  </si>
  <si>
    <t>Materializacion de accidentalidad laboral y/o enfermedades laborales, incapacidades y pérdidas economicas y humanas</t>
  </si>
  <si>
    <t>Falta de información de las disposiciones legales y de la emrpesa en materia de SST.  Falta de entrega de EPPS y capacitaciones en SST</t>
  </si>
  <si>
    <t xml:space="preserve">Involucrar mas al personal en capacitaciones y controles de SST. Entregar a tiempo los EPPS y capacitar en su uso </t>
  </si>
  <si>
    <t>Daño en los equipos y en general en el proceso</t>
  </si>
  <si>
    <t>Falta de actualización y divulgación del plan de contingencias.  Falta de disponibilidad del personal para eventos de emergencia</t>
  </si>
  <si>
    <t>Actualización de planes de contingencia</t>
  </si>
  <si>
    <t>Mantener actualizado el plan de contingencias de las PTAR y capacitar al personal en acciones para ponerlo en marcha, asi mismo para todo tipo de emergencias</t>
  </si>
  <si>
    <t xml:space="preserve">Junio </t>
  </si>
  <si>
    <t xml:space="preserve">Agosto </t>
  </si>
  <si>
    <t>La no entrega a tiempo de los insumos y recursos solicitados</t>
  </si>
  <si>
    <t>Informes y solicitudes enviadas a la Dirección encargada</t>
  </si>
  <si>
    <t>Detencion operativa y administrativa del funcionamiento adecuado de las PLANTAS</t>
  </si>
  <si>
    <t xml:space="preserve">Dar la importancia a las necesidades y requerimientos de la planta.  Priorizar </t>
  </si>
  <si>
    <t>Director de Operaciones</t>
  </si>
  <si>
    <t xml:space="preserve">Superar el plazo establecido por la Superintendencia (6 días al año por sector).  Sanciones </t>
  </si>
  <si>
    <t xml:space="preserve">Información errada por parte de los usuarios, sitio no adecuado para la instalación, Delincuencia común </t>
  </si>
  <si>
    <t>Stock de medidores, condiciones claras de garantia con los proveedores, seguridad en las zonas</t>
  </si>
  <si>
    <t>Que los medidores no se instalen, que sean hurtados, que presenten fallas.</t>
  </si>
  <si>
    <t xml:space="preserve">Establecer controles de inventario de medidores.   Refuerzo en la seguridad (cooperación con POLNAL).   Claridad en las condiciones de garantía con los proveedores y con los usuarios (documento físico).   Establecer un mecanismo para adecuacion de espacios y acometidas para la correcta instalacion de medidores para que sean cobrados y/o cargados a la factura.  </t>
  </si>
  <si>
    <t>Director Administrativo y financiero - Coordinador de Redes - Polnal - Proveedores</t>
  </si>
  <si>
    <t>Condiciones fisicas o locativas del inmueble y/o de las redes</t>
  </si>
  <si>
    <t>Redes internas de las viviendas de los usuarios</t>
  </si>
  <si>
    <t xml:space="preserve">Resultados errados o insatisfactorios que generen la devolución del dinero al usuario </t>
  </si>
  <si>
    <t xml:space="preserve">Coordinador de redes - Proveedor </t>
  </si>
  <si>
    <t>Garantizar la calibración de los equipos y mantenimientos. Capacitar al personal que realiza la prueba y verificar condiciones externas previas a la prueba (principalmente nocturnas)</t>
  </si>
  <si>
    <t>al iniciar el año / en el momento de realizar las pruebas</t>
  </si>
  <si>
    <t>a final de año/ al terminar la prueba</t>
  </si>
  <si>
    <t>No realizar el mantenimiento preventivo de las redes de alcantarillado</t>
  </si>
  <si>
    <t>obstrucciones en las redes, fallas, mal funcionamiento del sistema, daños estructurales</t>
  </si>
  <si>
    <t>Imprevistos que afectan el desarrollo del cronograma anual establecido</t>
  </si>
  <si>
    <t>Contar con el personal operativo suficiente con el fin de atender los imprevistos sin descuidar la planeación de la actividad anual</t>
  </si>
  <si>
    <t>Coordinador de Redes - Director Operativo</t>
  </si>
  <si>
    <t>Trimestral</t>
  </si>
  <si>
    <t>Sugerir al usuario la contratación directa de la prueba con el fin de bajar costo y responsabilidad a a la empresa</t>
  </si>
  <si>
    <t>Atencion al Cuidadano</t>
  </si>
  <si>
    <t>NA</t>
  </si>
  <si>
    <t>Entrega extemporanea de la información solicitada por los entes de control</t>
  </si>
  <si>
    <t>Reportes negativos que afecten el posicionamiento de la empresa</t>
  </si>
  <si>
    <t>Acumulación de actividades en el área</t>
  </si>
  <si>
    <t>Coordinador de Redes</t>
  </si>
  <si>
    <t xml:space="preserve">Alimentar de forma periodica la información de acuerdo a las eventualidades generadas.   Falta de apoyo humano capacitado para la entrega de la informacion veraz y a tiempo </t>
  </si>
  <si>
    <t>Falta de programación de obras y empalmes de redes.  Generación elevada de daños.  Falta de mantenimiento preventivo.  Falta de equipos, maquinaria, herramienta, personal  e insumos</t>
  </si>
  <si>
    <t>Mantenimientos preventivos - Coordinación entre Planeación y ejecución Operativa - Presupuesto</t>
  </si>
  <si>
    <t>Director de Operaciones y Jefe de Planeación - Dirección Administrativa y Financiera</t>
  </si>
  <si>
    <t>Realizar planeación y coordinación con obras para mantenimientos preventivos. Contar con los proveedores de equipos, materiales y demas con el fin de acceder pronto a la realización de la actividad. - Abrir crédito con proveedores diversos</t>
  </si>
  <si>
    <t>Área de Supervisión de Obras</t>
  </si>
  <si>
    <t>El Área de Supervisión de Obras durante cada visita de monitoreo y control que se realice a las obras en ejecución, se levantará un acta en donde se establezcan compromisos con los contratistas, si es el caso.</t>
  </si>
  <si>
    <t>Ejecución de proyectos incumpliendo las restricciones de tiempo, costo y alcance.</t>
  </si>
  <si>
    <t>Falta de controles durante la ejecución de los proyectos, para la detección temprana de modificaciones al costo, cronograma y alcance del proyecto.</t>
  </si>
  <si>
    <t xml:space="preserve">Estratégico: Liderazgo y Trabajo en equipo. </t>
  </si>
  <si>
    <t>SUPERVISIÓN DE OBRAS</t>
  </si>
  <si>
    <t>El Área de Supervisión de Obras elaborará para cada proceso contractual de obra, el documento de Especificaciones Técnicas con los criterios de aceptación.</t>
  </si>
  <si>
    <t>Posibilidad de recibir obras a satisfacción sin el cumplimiento de las especificaciones técnicas.</t>
  </si>
  <si>
    <t>Falta de elaboración del documento Especificaciones Técnicas con los debidos criterios de aceptación.
Carencia de controles durante la ejecución del contrato.</t>
  </si>
  <si>
    <t>Diseño del Proceso y Procedimiento: Claridad en la descripción del alcance y objetivo.</t>
  </si>
  <si>
    <t>El Área de Supervisión de Obras para cada proceso contractual de obra, realizará la estimación de los costos mediante juicio de expertos y la estimación análoga, para ir creando una base de datos de precios de construcción en la dependencia.</t>
  </si>
  <si>
    <t>Posibilidad de formular proyectos con fijación de precios en los presupuestos por encima del mercado.</t>
  </si>
  <si>
    <t>Falta de base de datos de precios de construcción actualizada en la Empresa</t>
  </si>
  <si>
    <t>Jefe Oficina de Planeación</t>
  </si>
  <si>
    <t xml:space="preserve">La Oficina de Planeación realizará cada semestre, una jornada de socialización del Plan de Acción con todos los miembros de la organización. Asi mismo, realizará el seguimiento al Plan de Acción vigente, con el fin de detectar de forma temprana incumplimientos al finalizar la vigencia, y reportarlos a la Oficina de Control Interno. </t>
  </si>
  <si>
    <t>Incumplimiento de las metas y actividades establecidas en el Plan de Acción.</t>
  </si>
  <si>
    <t>Falta de socialización de los objetivos institucionales y metas del Plan de Acción a toda la organización.
Elaboración del Plan de Acción sin la participación de todos los miembros de la Empresa.</t>
  </si>
  <si>
    <t xml:space="preserve">Estratégico: Liderazgo y Trabajo en equipo. 
Comunicación Interna: Flujo de información necesaria.
</t>
  </si>
  <si>
    <t>DIRECCION TECNICA Y OPERATIVA</t>
  </si>
  <si>
    <t>Redes de alcantarillado y Acueducto</t>
  </si>
  <si>
    <t>Obstrucción, colapso y fugas en las redes</t>
  </si>
  <si>
    <t>Falta de Planificación de mantenimiento preventivo y correctivo de las redes de acueducto y alcantarillado</t>
  </si>
  <si>
    <t xml:space="preserve">Presentar semestralmente el Plan de trabajo de mantenimiento preventivo y correctivo </t>
  </si>
  <si>
    <t>Coordinador de redes e Ing. Ambiental</t>
  </si>
  <si>
    <t>Humanos - Tecnicos</t>
  </si>
  <si>
    <t>Semestral</t>
  </si>
  <si>
    <t>PTAR Y PTAP</t>
  </si>
  <si>
    <t>Seguimiento a la operación y tratamiento de las plantas de agua potable y aguas residuales</t>
  </si>
  <si>
    <t>Seguimiento a los operarios por parte de los jefes de planta y coordinadores</t>
  </si>
  <si>
    <t>Jefes de Planta y Coordinadores</t>
  </si>
  <si>
    <t>Diario</t>
  </si>
  <si>
    <t>Inventario de materiales</t>
  </si>
  <si>
    <t>Parálisis de daños y mantenimiento.</t>
  </si>
  <si>
    <t>Mantener disponibilidad de materiales para las operaciones en las redes de acueducto y alcantarillado</t>
  </si>
  <si>
    <t>Mantener y actualizar inventario de almacén y así evitar el riego</t>
  </si>
  <si>
    <t xml:space="preserve">Almacén - Director Administrativo y Financiero </t>
  </si>
  <si>
    <t xml:space="preserve">Mensual </t>
  </si>
  <si>
    <t>Humanos - Económicos</t>
  </si>
  <si>
    <t>Domiciliarias y macromedidores instalados</t>
  </si>
  <si>
    <t>Conexiones fraudulentas</t>
  </si>
  <si>
    <t>Seguimiento a la macro y micro medición en los usuarios de acueducto</t>
  </si>
  <si>
    <t>Revisiones contínuas a las domiciliarias y macromedidores</t>
  </si>
  <si>
    <t>Control y Pérdidas - Coordinador de redes - Dirección Comercial - Dirección Operaciones</t>
  </si>
  <si>
    <t>Operación diaria</t>
  </si>
  <si>
    <t>Multas, Sanciones, Investigaciones Disciplinarias</t>
  </si>
  <si>
    <t>Presentación de informes y planes, tales como Superintendencia, entes de control, e información  interna de la empresa y municipio</t>
  </si>
  <si>
    <t xml:space="preserve">Actualizar diariamente la información de la operación </t>
  </si>
  <si>
    <t>Dirección Operaciones - Jefes de Planta y Coordinador de Redes - Auxiliares administrativos (Barrido y Recolección)</t>
  </si>
  <si>
    <t>Fallas en el equipo automotor</t>
  </si>
  <si>
    <t>Fallas en la prestación del servicio</t>
  </si>
  <si>
    <t>Planificación de rutas y frecuencias en el transporte y recolección de residuos sólidos y barrido</t>
  </si>
  <si>
    <t>Mantener actualizadas las rutas y las frecuencias.  Realizar seguimiento y supervisión a las rutas.</t>
  </si>
  <si>
    <t>Auxiliares Administrativos (Barrido y recolección)</t>
  </si>
  <si>
    <t>Parque Automotor</t>
  </si>
  <si>
    <t>Contínuas fallas en los vehículos.  Pérdida de tiempo. Interrupción en las rutas.  Falla en la prestación del servicio</t>
  </si>
  <si>
    <t>Mantenimiento preventivo y correctivo del parque automotor</t>
  </si>
  <si>
    <t>Planificar el mantenimiento preventivo y correctivo del parque automotor. Inspecciones diarias a los vehículos</t>
  </si>
  <si>
    <t>Supervisor de Mantenimiento (Contratistas)</t>
  </si>
  <si>
    <t>Sitio de disposicion final de residuos solidos</t>
  </si>
  <si>
    <t>Colapso ambiental</t>
  </si>
  <si>
    <t>Tener disponibilidad del sitio de disposición final de residuos sólidos y plan de contingencia actualizado</t>
  </si>
  <si>
    <t>Plan de contingencia actualizado.                              Estrategias con el municipio para soluciones definitivas</t>
  </si>
  <si>
    <t>Dirección Operaciones - Oficina de la Gestión del Riesgo y Medio Ambiente</t>
  </si>
  <si>
    <t>SEMESTRAL</t>
  </si>
  <si>
    <t>Humanos, economicos</t>
  </si>
  <si>
    <t>ANUAL</t>
  </si>
  <si>
    <t>Gerente -  Director de operaciones - Director de Planeación</t>
  </si>
  <si>
    <t>Iniciativa de Continuidad del Negocio.
Gestionar la mitigación y adaptación al Cambio Climático</t>
  </si>
  <si>
    <t>Lesiones personales / muerte de empleados y contratistas.
Daños materiales.
Pérdidas financieras.
Interrupciones en la prestación del servicio.
Afectación de la reputación e imagen.
Generación de impactos ambientales.
Afectación de comunidades o infraestructura.
Multas y demandas.</t>
  </si>
  <si>
    <t>Evento natural que afecte la operación de la PTAP</t>
  </si>
  <si>
    <t>Operativo</t>
  </si>
  <si>
    <t>Evaluación de la oferta/demanda/infraestructura de captación,
Mesas interinstitucionales de calidad del agua.
Acciones de protección hídrica en cuencas y diálogos por la custodia del Agua en páramo de Santurbán.
Convenios con Corporaciones regionales ambientales.
Conservación de bosques.
Restauración y reforestación.
Prácticas y usos sostenibles.
Modelación de cuencas.</t>
  </si>
  <si>
    <t>Disminución del rendimiento hídrico.
Pérdida de la capacidad de regulación.
Aumento de la cantidad de sedimentos y algas.
Aumento en los costos de operación.
Pérdida de recaudo en tarifa.
Racionamiento de los circuitos atendidos.
Afectación de la calidad del agua de la fuente abastecedora.</t>
  </si>
  <si>
    <t>Escasez o dificultad para acceder a recursos naturales para la prestación de los servicios o el crecimiento futuro de los negocios</t>
  </si>
  <si>
    <t xml:space="preserve">Oferta/demanda/infraestructura de captación </t>
  </si>
  <si>
    <t>Gerente -  Director de operaciones</t>
  </si>
  <si>
    <t>Estructurar en el plan de contingencia de PTAP  el equipo y procedimientos para la atención de desastres naturales.</t>
  </si>
  <si>
    <t>Detención del proceso de producción de agua potable para el municipio de Piedecuesta.</t>
  </si>
  <si>
    <t>Falta de un equipo de atención inmediata de averias presentadas por desastres naturales en la captación y dearenado.</t>
  </si>
  <si>
    <t>Presupuesto</t>
  </si>
  <si>
    <t>Falta de Manteniemiento Preventivo de equipos eléctricos, mecánicos y electrónicos.</t>
  </si>
  <si>
    <t xml:space="preserve">Anual y diario </t>
  </si>
  <si>
    <t xml:space="preserve">ANUAL Y DIARIO </t>
  </si>
  <si>
    <t>Director operativo -
Coordinador de mantenimiento</t>
  </si>
  <si>
    <t>Realizar programación de mantenimiento preventivo anual  el cual incluye presupuesto, repuestos, suministros, personal, y herramientas</t>
  </si>
  <si>
    <t>Realizar programación de mantenimiento preventivo anual  el cual incluye presupuesto, repuestos, suministros personal, y herramientas</t>
  </si>
  <si>
    <t>Detención del proceso de tratamiento de agua residual. Multas por motivos ambientales.</t>
  </si>
  <si>
    <t>trimestral</t>
  </si>
  <si>
    <t>Contratista - Director Operativo</t>
  </si>
  <si>
    <t>Campañas de sensibilización para separación de residuos sólidos.</t>
  </si>
  <si>
    <t>Accidentes del personal en la realización de la actividad (caidas, punzadas con agujas o material cortopunzante, cortadas, machucones)</t>
  </si>
  <si>
    <t>Falta de separación adecuada de los residuos sólidos</t>
  </si>
  <si>
    <t>Viviendas del municipio - usuarios</t>
  </si>
  <si>
    <t>anual</t>
  </si>
  <si>
    <t xml:space="preserve">ANUAL </t>
  </si>
  <si>
    <t>Mantener el control por GPS. Capacitar al personal en manejo defensivo y autocuidado</t>
  </si>
  <si>
    <t>Hurtos al vehículo en rutas especificas (sevilla y ruta la mesa - la carcel)</t>
  </si>
  <si>
    <t>Delincuencia común</t>
  </si>
  <si>
    <t>Falta de apoyo POLNAL</t>
  </si>
  <si>
    <t>Contrastista - Gerente - Director Operativo</t>
  </si>
  <si>
    <t>Tener vehículos en para uso de emergencias- Programa de Mantenimiento Preventivo</t>
  </si>
  <si>
    <t xml:space="preserve">Derrame de lixiviados </t>
  </si>
  <si>
    <t>Daño en tanque del vactor - por uso</t>
  </si>
  <si>
    <t>Vehículo de recolección</t>
  </si>
  <si>
    <t>Contratista</t>
  </si>
  <si>
    <t>Capacitar al personal en  manejo preventivo y defensivo, autocuidado</t>
  </si>
  <si>
    <t>Volcamiento y accidentes de los vehículos en las vías y en sitio de disposición final</t>
  </si>
  <si>
    <t>Por las condiciones de las vias y del sitio de disposicion final</t>
  </si>
  <si>
    <t xml:space="preserve">Vías y sitio de disposición final </t>
  </si>
  <si>
    <t xml:space="preserve">Realizar programación de mantenimiento preventivo anual y presupuesto.  Inspeccionar diariamente los vehículos previo a la ruta </t>
  </si>
  <si>
    <t>Parque automotor averiado o con fallas mecánicas</t>
  </si>
  <si>
    <t>Falta de Manteniemiento Preventivo</t>
  </si>
  <si>
    <t>semanal</t>
  </si>
  <si>
    <t>Gerente</t>
  </si>
  <si>
    <t>Gestionar con la POLNAL y con la administración municipal el acompañamiento en sectores de alta vulnerabilidad</t>
  </si>
  <si>
    <t>Accidentes ocasionados por los recicladores informales</t>
  </si>
  <si>
    <t>Falta de control de los habitantes de calle algunos consumidores.</t>
  </si>
  <si>
    <t>Cobertura en programa social por parte de la administracion  municipal</t>
  </si>
  <si>
    <t>Trasladar el sitio de parqueadero</t>
  </si>
  <si>
    <t>Accidentalidad al entrar y salir de vehiculos del parqueadero</t>
  </si>
  <si>
    <t>Ubicación inapropiada de posta de la luz que impide la visibilidad del conductor.  Imprudencia de los conductores y exceso de velocidad por ser una vía nacional</t>
  </si>
  <si>
    <t>Vía pública nacional</t>
  </si>
  <si>
    <t>Aux. Administrativo - Apoyo Recolección y Contratista</t>
  </si>
  <si>
    <t>Mantener las rutas nocturnas.  Aumentar las cintas reflectivas y luminarias en los vehículos.  Adoptar la cámara de reversa en los vehículos recolectores.  Afianzar las cintas reflectivas en la dotación del personal.</t>
  </si>
  <si>
    <t>Accidentes de tránsito al personal</t>
  </si>
  <si>
    <t>Falta de tolerancia y prudencia de los motociclistas en la ciudad</t>
  </si>
  <si>
    <t>Rutas de recolección</t>
  </si>
  <si>
    <t>diaria</t>
  </si>
  <si>
    <t>diario</t>
  </si>
  <si>
    <t>Auxiliar Administrativo - Barrido - Contratista</t>
  </si>
  <si>
    <t>Verificar que se les entregue el EPP y que sean usados.  Capacitar en el uso y manenimiento adecuado del EPP</t>
  </si>
  <si>
    <t>Accidentes en el personal y presencia de enfermedades laborales</t>
  </si>
  <si>
    <t xml:space="preserve">No uso de EPPS y falta de conocimiento en el mantenimiento y uso </t>
  </si>
  <si>
    <t>Personal que desarrolla la labor</t>
  </si>
  <si>
    <t>Tecnico Operativo Limpieza Urbana - Contratista</t>
  </si>
  <si>
    <t xml:space="preserve">Exigir al contratista un seguimiento del personal con el fin de identificar el factor antimotivacional que genera mal desarrollo de las labores y un ambiente laboral no apto </t>
  </si>
  <si>
    <t>Actividades insatisfactorias  y baja de motivacion en el desarrollo de la actividad por parte del personal contratado</t>
  </si>
  <si>
    <t xml:space="preserve">Responsabilidad del contratista en sensibilizar, capacitar, motivar y dotar al personal para la realización de la actividad </t>
  </si>
  <si>
    <t>Personal poco motivado y sin capacitación</t>
  </si>
  <si>
    <t>Exigirle al contratista el insumo adecuado para la actividad con un calibre mayor</t>
  </si>
  <si>
    <t>Accidentes por ruptura del material para cubrir en el momento de la poda y macaneo</t>
  </si>
  <si>
    <t>Responsabilidad del contratista en implementar el insumo adecuado para la actividad</t>
  </si>
  <si>
    <t>Polisombra de bajo calibre</t>
  </si>
  <si>
    <t>Capacitar y sensibilizar al trabajador en el uso adecuado e inspección previa al equipo de trabajo.   Exigir al contratista el mantenimiento preventivo de los equipos</t>
  </si>
  <si>
    <t>Falta de manetenimiento a los equipos para el desarrollo de la actividad de poda y macananeo</t>
  </si>
  <si>
    <t>Responsabilidad en el tercero de realizar mantenimiento preventivo</t>
  </si>
  <si>
    <t>Guadañas</t>
  </si>
  <si>
    <t>Mala calidad del agua - contaminacion de los vertimientos finales</t>
  </si>
  <si>
    <t>Humanos, Fisicos</t>
  </si>
  <si>
    <t>Implementar la reglamentación y el cumplimiento de normas por parte del responsable de la Seguridad y Salud en el Trabajo en la Sala de Computo de la empresa Piedecuestana ESP.</t>
  </si>
  <si>
    <t xml:space="preserve">Pérdida de información provocado por las malas condiciones ambientales, desastre natural o actos mal intencionados. 
Afectación de las operaciones administrativas y financieras de la entidad 
</t>
  </si>
  <si>
    <t>Falta de controles adecuados para la condiciones ambientales y conservación de la información ante desastres naturales, actos mal intencionados y demás factores de riesgo.
Falta de reglamentación y el cumplimiento de normas por parte del responsable de la Seguridad y Salud en el Trabajo.</t>
  </si>
  <si>
    <t>Afectación operacional y pérdida de información de la sala de cómputo</t>
  </si>
  <si>
    <t>SISTEMAS</t>
  </si>
  <si>
    <t>P.U. Sistemas e Informática</t>
  </si>
  <si>
    <t>Dar cumplimiento al procedimiento de copias de seguridad establecido por el área de Sistemas e Informática para el año 2020</t>
  </si>
  <si>
    <t xml:space="preserve">Pérdida de información  por un error humano, un borrado accidental, provocado o por desastre natural. </t>
  </si>
  <si>
    <t>Error en el procedimiento de copias de seguridad en el servidor por factores externos o humanos, entre otros.
Disponilidad de los recursos fisicos para el almacenamiento de las copias de seguridad como CDs, discos de almacenamiento.</t>
  </si>
  <si>
    <t>No realizar Copias de Seguridad y respectivo almacenamiento de los Sistemas de Información propiedad de la entidad.</t>
  </si>
  <si>
    <t>Realizar una socialización del buen uso de los dispositivos electrónicos al personal de la empresa Piedecuestana ESP.
Dar cumplimiento al cronograma de mantenimientos preventivos establecido por el área de Sistemas e Informática para el año 2020</t>
  </si>
  <si>
    <t>Pérdida de información , mal funcionamiento del dispositivo electrónico a causa de actualizaciones no soportadas y dada de baja del equipo por daño o culminación de su vida útil.</t>
  </si>
  <si>
    <t>Falta de procedimiento, control y asignación de responsabilidades a empleados a cargo de uno o más dispositivos electronicos dados para poder llevar a cabo su labor.
El acelerado paso en la innovación de los equipos y la modernización de Infraestructura y Nuevas Tecnologías en el mercado.</t>
  </si>
  <si>
    <t>Uso inadecuado y obsolescencia de los equipos de cómputo y demás dispositivos electrónicos de la empresa Piedecuestana ESP</t>
  </si>
  <si>
    <t>Realizar una socialización al personal con acceso a un equipo de cómputo propiedad de la empresa Piedecuestana ESP con el fin de dar a conocer la Politica de Seguridad de la Información de la entidad y hacer el seguimiento a su aplicabilidad.</t>
  </si>
  <si>
    <t>Pérdida de información  por un error humano, un borrado accidental o provocado y violación a la confidencialidad de datos institucionales.</t>
  </si>
  <si>
    <t>Falta de implementación y solicialización de la política de seguridad de la información ya aprobada por Junta Directiva a toda la empresa Piedecuestana ESP.</t>
  </si>
  <si>
    <t xml:space="preserve">Uso de dispositivos de almacenamiento de información externos en los equipos de la empresa
</t>
  </si>
  <si>
    <t>Poca disponibilidad del personal en mejorar sus competencias comunicativas</t>
  </si>
  <si>
    <t>Reprocesos por la falta de comunicación acertiva</t>
  </si>
  <si>
    <t>Falta de claridad en la toma de decisiones, no permitir el desarrollo correcto de las etsrategias correctas para entregar los mensajes necesarios para mantener la buena imagen de la entidad en los usuarios</t>
  </si>
  <si>
    <t xml:space="preserve">Mala imagen en los usuarios y generar mayores procesos de queja y reclamación de los servicios </t>
  </si>
  <si>
    <t>Comunicación para Rendición de Cuentas</t>
  </si>
  <si>
    <t>La No realización de las estrategias y actividades necesarias</t>
  </si>
  <si>
    <t xml:space="preserve">Falta de presupuesto y disponibilidad de la gerencia y directivas para desarrollarse </t>
  </si>
  <si>
    <t xml:space="preserve">Desconfianza en los resultados de la empresa en la inversión de los recursos y desarrollo de proyectos </t>
  </si>
  <si>
    <t>Comunicaciones e Imagen Corporativa</t>
  </si>
  <si>
    <t>Evento natural (avenida torrencial) en el proceso de captación - Bocatoma.</t>
  </si>
  <si>
    <t>Ausencia de energía eléctrica (iluminación) y líneas de vida en puntos críticos tales como: rejilla y cámara de captación, camino sobre la aducción primaria, tanques desarenadores y camino que conecta las aducciones secundarias de 14" y 18" con la PTAP La Colina.</t>
  </si>
  <si>
    <t>Caída mortal o accidente de uno o los 3 Tomeros que operan este sistema en situaciones invernales donde la intensidad, frecuencia de lluvias aumenta y por ende el nivel de la cuenca de abastecimiento aumenta considerable e intempestinamente.</t>
  </si>
  <si>
    <t>Que el Coordinador de Seguridad y Salud en el Trabajo de la empresa realice una visita de inspección en compañía de los Tomeros, Apoyo Ambiental y Supervisor de mantenimiento. De tal forma que identifique y notifique estos riesgos a Gerencia y los Directivos competentes para la inversión y mejora pertinente.</t>
  </si>
  <si>
    <t>Coordinador de Seguridad y Salud en el Trabajo, Gerencia y Directivos</t>
  </si>
  <si>
    <t>Debe ser definida por el profesional a cargo según su agenda</t>
  </si>
  <si>
    <t>Humano y Económico</t>
  </si>
  <si>
    <t>Eventos naturales o antrópicos que alteren la calidad del agua y el comportamiento de la cuenca de abastecimiento.</t>
  </si>
  <si>
    <t>Ausencia de alarmas tempranas automatizadas y en tiempo real aguas arriba de la cuenca (exactamente del punto de captación), que emitan un reporte previo en planta, de cualquier tipo de alteración analítica en la calidad del agua ó aumento considerable del nivel del río (avenidas torrenciales).</t>
  </si>
  <si>
    <t xml:space="preserve">Desabastecimiento o intoxicaciones por alteraciones de la calidad del agua en el municipio a causa de descarga sustancia quimica tóxica o letal no detectada en planta ó por afectacion de la infraestructura de la bocatoma ante una fuerte creciente. </t>
  </si>
  <si>
    <t>Crear convenios inter administrativos con entidades o autoridades ambientales tales como la CDMB, el AMB y demás que conlleven a la instalación de alertas tempranas en nuestra cuenca de abastecimiento.</t>
  </si>
  <si>
    <t>Gerencia, Director Operativo y Coordinador Ambiental</t>
  </si>
  <si>
    <t>Que la definan los profesionales a cargo según su agenda</t>
  </si>
  <si>
    <t>Humano, tecnológico, físico y Económico</t>
  </si>
  <si>
    <t>Eventos antrópicos en el proceso de desarenación - Bocatoma que afecten la calidad del agua.</t>
  </si>
  <si>
    <t>Falta de medidas de seguridad en los Tanques desarenadores de la bocatoma que eviten de forma radical el fácil y rápido acceso de personas no autorizadas a esta área, la cual desafortunadamente se ha convertido en el balneario público del municipio.</t>
  </si>
  <si>
    <t>Contaminación del agua cruda que llega y se trata en la PTAP para consumo humano en el municipio por descarga exacerbada de desechos fisiológicos propios del ser humano (orina y materia fecal), así como material sólido contaminante biodegradable y no biodegradable.</t>
  </si>
  <si>
    <t>Invertir en una obra que garantice el cerramiento total y seguro que impida a toda costa y definitivamente el ingreso de personal no autorizado a los Tanques desarenadores.</t>
  </si>
  <si>
    <t>Gerencia y Jefe de Planeación</t>
  </si>
  <si>
    <t>Que la defina el profesional encargado según su agenda</t>
  </si>
  <si>
    <t>Humano y Ecoómicos</t>
  </si>
  <si>
    <t>Mantenimiento correctivo no ejecutado en punto de captación - Bocatoma.</t>
  </si>
  <si>
    <t xml:space="preserve">No reposición a la fecha de 5 metros de tramo de rejilla de captación en la Bocatoma. Rejilla que tiene como funcion permitir la captación de agua cruda evitando el paso de material sólido mayor a 5 mm y por ende daños en todo el sistema de aducción primaria principalmente. </t>
  </si>
  <si>
    <t>Ruptura de aducción primaria de 22", el taponamiento frecuente de la cámara de captación y el funcionamiento incorrecto de los tanques desarenadores por sobrecarga de material sólido mayor a 5 mm.</t>
  </si>
  <si>
    <t>Re poner, instalar y anclar de forma muy segura y resistente los 5 tramos de rejilla faltantes a la fecha en el punto de captación de la Bocatoma.</t>
  </si>
  <si>
    <t>Gerencia, Jefe de Planeación y Director Operativo.</t>
  </si>
  <si>
    <t>Mantenimiento correctivo no ejecutado en tanques desarenadores - Bocatoma.</t>
  </si>
  <si>
    <t>No recambio a la fecha de compuerta de desagüe de 16" del tanque desarenador que abastece de agua cruda la aducción de 18" hasta la PTAP.</t>
  </si>
  <si>
    <t>Re cambiar esta compuerta por una de más diámetro de tal forma que el proceso de desagüe y desarenado en esta estructura de vital importancia para garantizar el abastecimiento sea eficiente.</t>
  </si>
  <si>
    <t>Mantenimiento correctivo no ejecutado en aducciones.</t>
  </si>
  <si>
    <t>No reposición completa de los 3 kilómetros correspondientes a las aducciones de 14" y 18" en asbesto cemento que comunican la Bocatoma con la PTAP y abastecen de agua cruda la misma para tratar y suministrar el servicio en el municipio. Las cuales se encuentran en un estado crítico, con fugas y reparaciones inadecuadas, todo producto de que ya cumplieron su vida útil.</t>
  </si>
  <si>
    <t>Desabastecimiento o suspensión del servicio por daño de cualquiera de las aducciones mencionadas. Así como el desabastecimiento por no aumentar el diámetro de las mismas y  así garantizar los 700 l/s que a futuro el municipio va a demandar a la par de su crecimiento poblacional y expansión industrial.</t>
  </si>
  <si>
    <t xml:space="preserve">Invertir en la Re posición de la totalidad de las 2 aducciones de 14" y 18" en asbesto cemento. </t>
  </si>
  <si>
    <t>Gerencia y Jefe de Planeación.</t>
  </si>
  <si>
    <t>Que la defina el profesional encargado según proyección, disponibilidad y gestión de recursos.</t>
  </si>
  <si>
    <t>Mantenimiento no correctivo realizado en PTAP.</t>
  </si>
  <si>
    <t>No reposición de pasarelas de piso metálicas con sus respectivas barandas de agarre en los pasillos de tránsito que intercomunican la etapa de sedimentación con la filtración y floculación. Las cuales actualmente se encuentran podridas y selladas para evitar accidentes.</t>
  </si>
  <si>
    <t>Caída mortal o accidente de uno de los trabajadores de la PTAP mientras ejecutan sus funciones laborales repetitivas de frecuencia diaria relacionadas con el tratamiento.</t>
  </si>
  <si>
    <t>Reponer e instalar dichas pasarelas las cuales probablemente estén incluidas dentro del contrato de "optimización y ampliación de la PTAP La Colina" en vigencia (contrato N.122-2018).</t>
  </si>
  <si>
    <t>Jefe Oficina Planeación Institucional</t>
  </si>
  <si>
    <t>No cumplimiento de lo dictaminado en el numeral 2 del artículo 9 del Decreto 1575 de 2007.</t>
  </si>
  <si>
    <t>No lavado mínimo 2 veces al año de los 3 tanques de almacenamiento y retrolavado de la PTAP La Colina así como los de distribución, tanque cantera, cra.15 y demás.</t>
  </si>
  <si>
    <t>Afectaciones en la calidad del agua contenida en dichos tanques que suministran de agua para consumo humano al municipio de piedecuesta por alteración de los parámetros fisicoquímicos y microbiológicos que evalúan mediante la resolución 2115 de 2007 la calidad del agua ofertada.</t>
  </si>
  <si>
    <t>Requerir mediante oficio a la Gerencia y la Dirección Operativa el cumplimiento del lavado semestral de los tanques mencionados según lo exige el decreto 1575 de 2007. Solicitando adicionalmente, la adquisión de los materiales y logistica necesaria para la ejecución de esta actividad (manguera tipo bombero, accesorios, implementos de lavado, etc.).</t>
  </si>
  <si>
    <t>Jefe PTAP La Colina</t>
  </si>
  <si>
    <t>Mayo 25 de 2020</t>
  </si>
  <si>
    <t>Depende de si Gerencia y la Dirección Operativa aprueban la solicitud y garantizan la logística requerida.</t>
  </si>
  <si>
    <t>No cumplimiento de lo dictaminado en el numeral 1 del artículo 9 del Decreto 1575 y la Resolución 2115 de 2007.</t>
  </si>
  <si>
    <t>No realización del control de calidad en el laboratorio de la PTAP La Colina de las características fisicoquímicas y microbiológicas que determina la resolución 2115 de 2007 y en las frecuencias dictaminadas allí. Igualmente, la no mejora del laboratorio y/o cumplimiento del plan de mejoramiento de 2019 establecido para el laboratorio en términos de infraestructura, SG-SST, especificaciones técnicas, SGC, entre otros.</t>
  </si>
  <si>
    <t>Hallazgos negativos por parte de la Secretaria de Salud Departamental o Municipal como autoridades ambientales y/o investigaciones, multas o pérdidas de demandas por usuarios, veedores o la SSPD ante el incumplimiento de la ley y/o especificaciones técnicas del laboratorio de calidad de la PTAP La Colina que finalmente pueden conllevar al cierre del mismo.</t>
  </si>
  <si>
    <t>Notificar mediante oficio a la Gerencia y la Dirección Operativa los ensayos que no se estén ejecutando en el laboratorio de calidad de la PTAP, así como los motivos y requerimientos pertinentes para dar solución a dicha situación. Adicionalmente, notificar e insistir en la urgencia y necesidad de ejecutar los diseños que quedaron establecidos para la mejora del laboratorio y los cuales son parte contractual del contrato de obra N. 122 -2018 - "Optimización y ampliación de la PTAP La Colina", como inverción que garantiza la re modelación, mejora, certificación y acreditación del laboratorio acorde a la misión y visitón de la empresa.</t>
  </si>
  <si>
    <t>Eventos antrópicos - PTAP La Colina.</t>
  </si>
  <si>
    <t>Ausencia de un cerramiento compacto que cubra y delimite realmente y en su totalidad a la PTAP La Colina. Así como la ausencia de un circuito de cámaras de seguridad que garantice la vigilancia y monitoreo  en tiempo real de todo el perímetro y áreas críticas e importantes dentro de la misma.</t>
  </si>
  <si>
    <t>Pérdida, robo o daño de bienes de la PTAP por personal no autorizado que puede ingresar fácilmente por la zona boscosa trasera de la PTAP, así como el peligro de que un tercero atente contra la vida o seguridad del personal que se encuentre dentro de la misma.</t>
  </si>
  <si>
    <t>Requerir mediante oficio a la Gerencia y Dirección Administrativa y Financiera la inversion de recursos en un contrato de obra que incluya la compra, adecuación e instalación de un cerramiento perimetal total tipo tubo, así como la adquision, adecuacion e instalación de un circuito de cámaras de seguridad perimetral e interno que garantice el monitoreo y vigilancia en tiempo real de la PTAP.</t>
  </si>
  <si>
    <t>Depende de si Gerencia y la Dirección Administrativa y Financiera aprueban la solicitud y garantizan la logística requerida.</t>
  </si>
  <si>
    <t>Mantenimiento no preventivo y/o correctivo realizado en PTAP.</t>
  </si>
  <si>
    <t>Alta frecuencia de descargas/bajonazos de luz y fallas eléctricas debido a que toda la red eléctrica interna y externa está obsoleta, desgastada y no suple la demanda energética de todos los procesos y necesidades de la PTAP. Así como la ausencia de luminarias (iluminación real y compacta) en puntos críticos que son vitales para la seguridad de los trabajadores y por ende, para la óptima visibilidad que requieren los Operadores en todos los procesos llevados a cabo en la PTAP.</t>
  </si>
  <si>
    <t>Pérdidas financieras para el empresa por el daño de equipos de alta gama y vital importancia para los procesos operativos y de calidad ejecutados en la PTAP, que pueden generar la interrupción o suspensión de los procesos operativos en la misma y poner en riesgo el servicio. Adicionalmente, el ingreso de personal ajeno a la PTAP, caída o accidentes laborales por tránsito de áreas de alto riesgo  y dificultad  para realizar, vigilar y monitorear el proceso operativo en la PTAP por parte de los operadores debido a la ausencia de luminarias en puntos críticos.</t>
  </si>
  <si>
    <t>Suministrar, adecuar e instalar las luminarias que se requieran para garantizar la cobertura de todos los puntos críticos que se detecten y requieran en cuanto a la seguridad y operación de la PTAP, como cumplimiento al contrato de "optimización y ampliación de la PTAP La Colina" en vigencia (contrato N.122-2018).</t>
  </si>
  <si>
    <t>Jefe de Planeación (Supervisión del contrato), Supervisor de mantenimiento y demás apoyos que adjudique el Directivo.</t>
  </si>
  <si>
    <t>Que la defina el profesional encargado según la proyección y avance de la obra en curso.</t>
  </si>
  <si>
    <t>Mantenimientos preventivos no realizado en PTAP.</t>
  </si>
  <si>
    <t>La no ejecución de los mantenimientos preventivos y/o correctivos que requieran las 2 bombas de dosificación de PAC, el sistema de cloración gaseosa en línea, las compuertas del sistema de tratamiento y los equipos analíticos de laboratorio de la PTAP.</t>
  </si>
  <si>
    <t xml:space="preserve">Pérdidas financieras para el empresa por el daño toal de equipos de alta gama y vital importancia para los procesos operativos y de calidad ejecutados en la PTAP, que pueden generar la interrupción o suspensión de los procesos operativos en la misma y poner en riesgo el servicio. </t>
  </si>
  <si>
    <t>Comunicar mediante oficio al Director Operativo, los mantenimientos en las frecuencias que se requieren, para su respectiva gestión y logro.</t>
  </si>
  <si>
    <t>Jefe de Planta y Supervisor de Mantenimiento.</t>
  </si>
  <si>
    <t>Depende de si la Dirección Operativa aprueba la solicitud y se cuenta con los recursos necesarios.</t>
  </si>
  <si>
    <t>No cumplimiento de las medidas de seguridad exigidas por la normativa para el uso y manejo adecuado de sistemas de cloro gaseoso en línea como el que maneja actualmente la PTAP.</t>
  </si>
  <si>
    <t>La no inversión y mejora de las condiciones de infraestructura y seguridad en la sala donde se encuentra el sistema de cloración gaseosa en línea que opera las 24 horas.</t>
  </si>
  <si>
    <t>Riesgo letal ante una fuga/escape de cloro gaseoso. Ya que al ser es una sustancia altamente tóxica y no tener los implementos, herramienta y logistica de seguridad necesario, puede generar la muerte tanto del personal que se encuentre al interior de la PTAP como de las personas que estén cercanas al perímetro de la misma, debido a su rápida evaporación y alcance).</t>
  </si>
  <si>
    <t>Comunicar mediante oficio al Director Operativo, la importancia y urgencia de realizar una inversión importante que garantice el fortalecimiento y mejora de las condiciones fisicas, operativas y de seguridad de la sala de cloración gaseosa..</t>
  </si>
  <si>
    <t>ESTRATEGICO</t>
  </si>
  <si>
    <t>CONTROL INTERNO</t>
  </si>
  <si>
    <t>No cumplir con el cronograma de auditorias de Control Interno</t>
  </si>
  <si>
    <t>*Funcionarios
*Las operaciones.
*Los cambios del entorno</t>
  </si>
  <si>
    <t>* El Proceso auditado entrega de manera
tardía la información requerida para la
auditoría.
*Extemporaneidad en la ejecución  de las auditorías.
*Incumplimiento de las metas de producto y de resultado de la Oficina de Control Interno en el Plan de Desarrollo.</t>
  </si>
  <si>
    <t xml:space="preserve">Incumplimiento al programa
anual de auditoría.
</t>
  </si>
  <si>
    <t>Jefe Oficina de Control Interno</t>
  </si>
  <si>
    <t>Abril 1 de 2020</t>
  </si>
  <si>
    <t>Dic 31 de 2020</t>
  </si>
  <si>
    <t>Herramientas ofimáticas.
Personal de apoyo con experiencia en Control Interno.
Capacitaciones en temas relacionados.</t>
  </si>
  <si>
    <t>No rendir informes de la Oficina de Control Interno en los términos estipulados por la Ley</t>
  </si>
  <si>
    <t>*Funcionarios
*Las operaciones.</t>
  </si>
  <si>
    <t>Extemperaneidad en la rendición de informes a los Órganos de Control.
No rendición de los informes de ley a los Órganos de Control.
Falta de seguimiento a los responsables de la rendición de informes a los Órganos de Control.  
No ejecucion de los seguimientos.</t>
  </si>
  <si>
    <t>Incumplir la presentación de informes obligatorios de la oficina de control interno a los entes de control</t>
  </si>
  <si>
    <t>Materialización de riesgos anticorrupción</t>
  </si>
  <si>
    <t>*Funcionarios
*Las operaciones.
*Los clientes
*Leyes y regulaciones</t>
  </si>
  <si>
    <t>Favorecer intereses particulares o de terceros.
Ocultar Información importante que afecte o beneficie la gestión.
Manipular información relacionada con
el cumplimiento de las disposiciones
legales.
Carencia de una visión ética y transparente de la Gestión Institucional</t>
  </si>
  <si>
    <t>Carencia de controles para prevenir actos de corrupción en la Piedecuestana</t>
  </si>
  <si>
    <t>Pérdida de confidencialidad de la información</t>
  </si>
  <si>
    <t>*Funcionarios
*Las operaciones.
* Nuevas Tecnologías de la información
*Los cambios del entorno
*Leyes y regulaciones
*Falta de seguridad en la custodia de los documentos del área de control interno</t>
  </si>
  <si>
    <t>Ausencia de protocolo de seguridad de la Información para preservar las evidencias de auditorias</t>
  </si>
  <si>
    <t>Pérdida de confidencialidad
de la información de las auditorías de control interno y demás documentos del confidenciales del área.</t>
  </si>
  <si>
    <t>Control y seguimiento del Archivo en gestión.- cumplimiento politica de confidencialidad de la Información.</t>
  </si>
  <si>
    <t>Herramientas ofimáticas.
Personal de apoyo con experiencia en Control Interno.
Capacitaciones en temas relacionados.
Seguridad de la Información.</t>
  </si>
  <si>
    <t>REVISÓ: Elsa Marina Tapias Pineda - Jefe Oficina de Control Interno</t>
  </si>
  <si>
    <t>APROBO: Elsa Marina Tapias Pineda - Jefe Oficina de Control Interno</t>
  </si>
  <si>
    <t>*Realizar seguimiento a los procesos y procedimientos realizados en las diferentes dependencias de la Entidad, rendición de informes de transparencia de manera oportuna.
*Desarrollo de auditorias de Control Interno</t>
  </si>
  <si>
    <t>*Seguimiento al avance del cronograma de control interno, recopilación oportuna de la información por parte de la Oficina de Control Interno.
*Soportes de rendición de informes obligatorios a los Entes de Control.</t>
  </si>
  <si>
    <t xml:space="preserve">DIAGNOSTICOS ERRONEOS
</t>
  </si>
  <si>
    <t>No todo el personal de alcantarillado que ejecuta esa actividad es de planta.
Las tapas de los pozos de alcantarillado no referencian que tipo de red cubre.
No existe catastro de redes de alcantarillado en la empresa, lo cual dificulta el desarrollo del procedimiento.</t>
  </si>
  <si>
    <t>Incumplimiento de los indicadores o metas establecidos en el procedimiento.
Información errada.
Malestar por parte de los usuarios.</t>
  </si>
  <si>
    <t>La Coordinación ambiental realizará periodicamente socialización del procedimiento de calidad para la identificación de conexiones erradas y asi evitar afectación por cualquiera de las partes.</t>
  </si>
  <si>
    <t>Coordinación ambiental</t>
  </si>
  <si>
    <t>IMPRECISIÓN DE DATOS</t>
  </si>
  <si>
    <t>Uso de celular para determinar coordenadas geograficas de un sector.
No disponibilidad del GPS.
Falta de calibración de equipos.</t>
  </si>
  <si>
    <t xml:space="preserve">Información errada.
 </t>
  </si>
  <si>
    <t>La Coordinación ambiental ejecutará el procedimiento de diagnostico de fuentes hidricas siempre y cuando se cuente con la disponibilidad del GPS.</t>
  </si>
  <si>
    <t>Físicos</t>
  </si>
  <si>
    <t>CONTRATACION INOPORTUNA</t>
  </si>
  <si>
    <t>Presupuesto para la contratación.
Solicitud fuera de tiempo.
El monitoreo o caracterización debe ejecutarse en temporadas de sequia y no de altas precipitaciones.</t>
  </si>
  <si>
    <t>Aumento en los factores regionales de tasas retributivas
Desconocimiento de la calidad del tratamiento de aguas residuales</t>
  </si>
  <si>
    <t>La Coordinación ambiental solicitará a la Dirección encargada la contratación oportuna de un laboratorio certificado por el IDEAM para ejecutar el monitoreo de aguas residuales de las diferentes plantas de tratamiento de la entidad cada año.</t>
  </si>
  <si>
    <t>Financiero</t>
  </si>
  <si>
    <t>Bimestral</t>
  </si>
  <si>
    <t>MANTENIMIENTOS PREVENTIVOS Y CORRECTIVOS A TIEMPO</t>
  </si>
  <si>
    <t xml:space="preserve">
No informar a tiempo la necesidad de realizar mantenimiento preventivo o correctivo.
No llevar control de las horas de uso del equipo.
No informar al operador o conductor sobre sus obligaciones.
</t>
  </si>
  <si>
    <t xml:space="preserve">No contar con el equipo para atención de emergencias o solicitudes.
</t>
  </si>
  <si>
    <t>La Coordinación ambiental socializará al encargado de operar el equipo sus obligaciones como responsable de parte del procedimiento.</t>
  </si>
  <si>
    <t>Humanos y Fisicos</t>
  </si>
  <si>
    <t>COMUNICACIÓN DE PROGRAMACIÓN</t>
  </si>
  <si>
    <t>No socializar la programación con las areas de apoyo para la ejecución de las jornadas ambientales</t>
  </si>
  <si>
    <t>Incumplimiento de compromisos</t>
  </si>
  <si>
    <t>La coordinación ambiental programará las actividades de jornadas ambientales, con aprobación de Gerencia para evitar inconsistencias o incumplimientos.</t>
  </si>
  <si>
    <t>DIRECCION COMERCIAL</t>
  </si>
  <si>
    <t>FACTURACION</t>
  </si>
  <si>
    <t>Usuarios que no se les facturan los servicios de acueducto y alcantarillado y hacen uso de estos</t>
  </si>
  <si>
    <t>1. Errores al asignar el uso y estrato al momento de matricular un usuario.               2. usuarios con suspension temporal que no se les realiza seguimiento.                              3. Falta de actualizaciòn al sistema de informaciòn Arco_Sis para que se levante las suspensiones temporales automaticamente a los 6 meses</t>
  </si>
  <si>
    <t xml:space="preserve">1. Aumento de perdidas economicas y comerciales para la empresa.                   </t>
  </si>
  <si>
    <t>1. Realizar seguimiento a la base de datos de usuarios con el fin de realizar las correciones en el sistema de los usuarios que no se les factura y si hacen uso del servicio</t>
  </si>
  <si>
    <t>Facturaciòn</t>
  </si>
  <si>
    <t>Sistema de Informaciòn</t>
  </si>
  <si>
    <t>trimestralmente</t>
  </si>
  <si>
    <t>ATENCION AL USUARIO</t>
  </si>
  <si>
    <t xml:space="preserve">1. El no seguimiento de la PQRS     2. No seguir el procedimiento establecido en la Ley      3. Mala Interpretacion de la Informacion </t>
  </si>
  <si>
    <t>Respuesta no oportuna al usuario en su PQRS</t>
  </si>
  <si>
    <t xml:space="preserve">Profesional Atencion al Usuario </t>
  </si>
  <si>
    <t>no contar con el stock de inveratio de medidores requerido para realizar la resposicion de los medidores de los usuarios, que cumplen con requisietos exigidos por la ley para ser cambiados y no contar con el procedimiento que se debe implementar.</t>
  </si>
  <si>
    <t>no realizar la compra de los medidores requeridos para comenzar con el proceso.
No contar con el procedimiento implementado para realizar la reposicion</t>
  </si>
  <si>
    <t xml:space="preserve">No realizar la reposicion de los micromedidores la cual es necesaria para ayudar a disminuir las perdidas comeciales, mediante la medicion de consumos exactos de los usuarios </t>
  </si>
  <si>
    <t>1- realizar el procedimiento a implementar
2- Ejecutar el Plan de Reposicion de Medidores</t>
  </si>
  <si>
    <t>1- Control y perdidas
2-direccion comercial</t>
  </si>
  <si>
    <t>Financieros</t>
  </si>
  <si>
    <t xml:space="preserve">Desactualizacion de la base de datos del Sistemas Arcosis </t>
  </si>
  <si>
    <t xml:space="preserve">Falta de Identificacion del Usuario e Inmuebles que impiden el inicio del proceso administrativo coactivo </t>
  </si>
  <si>
    <t>Venta de Servicios de Aseo</t>
  </si>
  <si>
    <t>Competencia desleal</t>
  </si>
  <si>
    <t xml:space="preserve">1. Tarifas mas enocomicas ofrecidas por la competencia con  Valores agregados ofrecios 2. Perdida de credibilidad de la empresa 3. Menos ingresos por Aseo </t>
  </si>
  <si>
    <t xml:space="preserve">Perdida de Clientes en el Servicio de Aseo </t>
  </si>
  <si>
    <t>Cronograma de Comercializacion - Campañas de Comercializaicon</t>
  </si>
  <si>
    <t xml:space="preserve">Director Comercial - Promotores </t>
  </si>
  <si>
    <t>Financieros-Humanos</t>
  </si>
  <si>
    <t>Exigencias laborales derivadas de la organización, división y contenido del trabajo</t>
  </si>
  <si>
    <t>Falta de conocimiento por parte del personal. Falta de experiencia en la labor.</t>
  </si>
  <si>
    <t>No asesorar correctamente a los clientes y usuarios finales en sus inquietudes técnicas y comerciales.</t>
  </si>
  <si>
    <t xml:space="preserve">Capacitacón a los Comerciales de Atencion al usuario, Contrato de Condiciones Uniformes del Servicio de Aseo y Portafolio </t>
  </si>
  <si>
    <t xml:space="preserve">Riesgo en el cumplimiento del servicio vendido al cleinte </t>
  </si>
  <si>
    <t xml:space="preserve">1. Mala programacion para dar cumpliemiento a los objetivos establecidos en la venta del servicio de aseo. 2. De acuerdo a los servicios ofrecidos en el portafolio de la empresa debe contar con el personal capacitado para suplir las necesidades de los clientes  3. Mala Prestacion dele Servicio de Aseo </t>
  </si>
  <si>
    <t xml:space="preserve">Perdida de Credibilidad de la empresa en la Prestacion del Servicio de Aseo </t>
  </si>
  <si>
    <t>Encuenta de Satisfaccion al Cliente</t>
  </si>
  <si>
    <t xml:space="preserve">Anual </t>
  </si>
  <si>
    <t>COBRO PREJURIDICO</t>
  </si>
  <si>
    <t>1.Escasez de matariales y elementos que permitan realizar los procesos y acividades de cobro prejuridico.</t>
  </si>
  <si>
    <t>no  hayan  elementos que permitan realizar las tareas de la oficina</t>
  </si>
  <si>
    <t>atraso en el cumplimiento de las actividades</t>
  </si>
  <si>
    <t>planear la adquisicion de bienes y servicios para el abastesimiento de elementos y materiales de oficina</t>
  </si>
  <si>
    <t>2. Perdida de documentos del archivo de la oficina de cobro prejuridico.</t>
  </si>
  <si>
    <t>la oficina, sus elementos  y su documentacion esta expuesta a perdidas, al no contar con seguridad como lo es la  puerta</t>
  </si>
  <si>
    <t>atraso en la apertura de procesos de cobro y de soportortes docuementales</t>
  </si>
  <si>
    <t>adquisicion de elementos que garanitcen la seguridad de los documentos de la oficina</t>
  </si>
  <si>
    <t>3.  Casos de fuerza mayor o caso fortuito que impidan realizar las actividades de la oficina de cobro prejuridico con normalidad.</t>
  </si>
  <si>
    <t>hechos ajenos a la cotidianidad que impidan el cumplimiento de las actividades de la oficina</t>
  </si>
  <si>
    <t xml:space="preserve">disponer de un apoyo administrativo </t>
  </si>
  <si>
    <t xml:space="preserve">4. Sobre carga laboral </t>
  </si>
  <si>
    <t>conforme a estudio de cargas la oficina actualmente tiene sobre carga laboral</t>
  </si>
  <si>
    <t>5. Baja efectividad en la ejecucuion de los cortes drasticos</t>
  </si>
  <si>
    <t xml:space="preserve">no se ejecuten las ordenes de corte del servicio de acueducto </t>
  </si>
  <si>
    <t>impide efectuar medidas coactivas para lograr un mejor recaudo.</t>
  </si>
  <si>
    <t>efectuar seguimientos o auditorias periodicas a la ejecucion de los cortes</t>
  </si>
  <si>
    <t>6. Baja efectividad en la entrega de notificaciones y cominicaciones de cobro prejuridico.</t>
  </si>
  <si>
    <t>baja efectividad en el recaudo e incumplimiento normativo</t>
  </si>
  <si>
    <t>incumplimiento normativo a la ley 142 del 94 y al contrato de condiciones uniformes</t>
  </si>
  <si>
    <t xml:space="preserve">efectuar seguimientos periodicos a la entrega de comunicacion y notificaciones </t>
  </si>
  <si>
    <t xml:space="preserve">7. baja comunicacion con los usuarios respecto de campanas de la empresa donde se ofrescan beneficios de descuentos por pago total o acuerdo de pago </t>
  </si>
  <si>
    <t>baja efectividad en el recaudo de los usuarios en etapa de cobro administrativo</t>
  </si>
  <si>
    <t>no permite a los usuarios enterarse de los beneficios que otorga la empresa respecto de descuentos lo que generaria mayor recaudo</t>
  </si>
  <si>
    <t>adelantar planes y estrategias comerciales para informar los usuarios</t>
  </si>
  <si>
    <t>8. atencion al publico</t>
  </si>
  <si>
    <t>contagio de enfermedad bilogica covid 19</t>
  </si>
  <si>
    <t>sin protocolo de bioseguridad hay riesgo de contagio biologico por covid 19.</t>
  </si>
  <si>
    <t>establecer  medidas y protocolos de seguridad que sean nacesarios para disminuir el riesgo de contagio</t>
  </si>
  <si>
    <t>GERENCIA</t>
  </si>
  <si>
    <t xml:space="preserve">Pérdida de Confidencialidad/ tecnologico  </t>
  </si>
  <si>
    <t>Humanos y tecnologico</t>
  </si>
  <si>
    <t>Diaria</t>
  </si>
  <si>
    <t>Falta autoridad</t>
  </si>
  <si>
    <t> Pérdida del control de la organización o manipulación entre miembros</t>
  </si>
  <si>
    <t>Error humano de digitación</t>
  </si>
  <si>
    <t>Soportes de contabilidad mal elaborados, o que no corresponden con las cuentas correctas del pasivo</t>
  </si>
  <si>
    <t>Poca confiabilidad en la informacion financiera, puede presentarse naturaleza contraria en las cuentas contables.</t>
  </si>
  <si>
    <t>Minuciosa revision de las causaciones generadas en los departamentos de Contabilidad y Tesoreria</t>
  </si>
  <si>
    <t>Contador y Coordinador Financiero</t>
  </si>
  <si>
    <t>Diariamente</t>
  </si>
  <si>
    <t>Pagos no aplicados inmediatamaente por el banco a los proveedores</t>
  </si>
  <si>
    <t>Soportes de las transferencias que aparecen pendiente de respuesta</t>
  </si>
  <si>
    <t>Contabilizacion de un pago que puede no quedar aplicado en la fecha indicada. Doble contabilizacion de un mismo pago</t>
  </si>
  <si>
    <t>Imprimir los soportes de las transferencias que digan "pago exitoso"</t>
  </si>
  <si>
    <t>Coordinador Financiero</t>
  </si>
  <si>
    <t>Impresión equivocada de la transferencia</t>
  </si>
  <si>
    <t>Soportes de la transferencia que no indican la cuenta de la cual sale el dinero</t>
  </si>
  <si>
    <t>Contabilizacion de la cuenta equivocada de un pago, lo cual genera errores en la informacion financiera de la empresa.</t>
  </si>
  <si>
    <t>Imprimir los soportes de las transferencias donde se evidencie claramente la cuenta de la cual sale el dinero.</t>
  </si>
  <si>
    <t>Perdida de los comprobantes de egreso</t>
  </si>
  <si>
    <t>Prestamos deliberado de los comprobantes de egreso junto con los soportes de pago</t>
  </si>
  <si>
    <t>Perder los documentos originales que soportan el pago que se realizó</t>
  </si>
  <si>
    <t>No prestar los documentos originales a ningun area de la empresa en caso de ser indispensable debe hacerse por medio de solicitud escrita, responsabilizandose del documento el jefe del area que lo solicite.</t>
  </si>
  <si>
    <t>Que no sea claro el valor consignado.</t>
  </si>
  <si>
    <t>Diligenciamiento inadecuado de la consignacion y la copia respectiva</t>
  </si>
  <si>
    <t>Registrar un valor que no corresponde con lo que ingresó al banco.</t>
  </si>
  <si>
    <t>Tener habilitado un usuario de consulta permanente en el portal bancario para verificar el valor cuando hayan este tipo de dudas.</t>
  </si>
  <si>
    <t>Humanos y Tecnologicos</t>
  </si>
  <si>
    <t>No poder crear el tercero para registrar la venta</t>
  </si>
  <si>
    <t>Que la persona autorizada para crear terceros en el sistema no se encuentre presente en la empresa</t>
  </si>
  <si>
    <t>Generar demoras e inconformidades en el cliente por el tiempo de espera para la elaboracion de la respectiva factura.</t>
  </si>
  <si>
    <t>Permitir la creacion de terceros en el sistema a mas de una persona.</t>
  </si>
  <si>
    <t>Contador</t>
  </si>
  <si>
    <t>Semestralmente</t>
  </si>
  <si>
    <t>No contar con la consignacion orignal</t>
  </si>
  <si>
    <t>Que el cliente no haga llegar el original de la consignacion para realizar la factura de venta y esta se elabore con una imagen o con copia del extracto bancario</t>
  </si>
  <si>
    <t>Doble contabilizacion de un mismo ingreso, error en la informacion financiera</t>
  </si>
  <si>
    <t>Realizar facturas unicamente con soporte original de la consignacion</t>
  </si>
  <si>
    <t>No poder identificar el usuario que cancela el servicio</t>
  </si>
  <si>
    <t>Que los datos diligenciados en la consignación no correspondan con el usuario creado en el sistema de ARCOSIS.</t>
  </si>
  <si>
    <t>Cargar el pago a la persona  incorrecta</t>
  </si>
  <si>
    <t>Enseñarles a los usuarios de Ruitoque la forma correcta de diligenciar las consignaciones respectivas.</t>
  </si>
  <si>
    <t>Jefe de Control y Perdidas</t>
  </si>
  <si>
    <t>Incosistencias en el sistema de ARCOSIS</t>
  </si>
  <si>
    <t>Facturas registradas como de contado que en realidad no lo son, ejemplo Facturas al Municipio de Piedecuesta por concepto de Subsidios de los estratos 1, 2 y 3.</t>
  </si>
  <si>
    <t>Error en los informes generados del sistema Arcosis con el que se registran los ingresos en GD</t>
  </si>
  <si>
    <t>Hacer algun tipo de mejora en sistema ARCOSIS para que no tome las facturas como de contado cuando en realiadad no lo son y permita hacer los respectivos comprobantes de ingreso del dinero en el momento que se haga efectivo el pago.</t>
  </si>
  <si>
    <t>Jefe de Sistemas</t>
  </si>
  <si>
    <t>Facturas anulada en el sistema de Arcosis, pero que las suma dentro de los ingresos del mes.</t>
  </si>
  <si>
    <t>Error en el valor de los recaudos mensuales.</t>
  </si>
  <si>
    <t>Ejecutar auditorias a los informes que genera Arcosis para verificar que la informacion este cargada correcamente.</t>
  </si>
  <si>
    <t>Fallas en los envio de los archivos de recaudo</t>
  </si>
  <si>
    <t>Que el Banco no reporte oportunamente los recaudos efectuados por los usuarios.</t>
  </si>
  <si>
    <t>Corte de los servicios de Acueducto y Alcantarillado, cobro de intereses por mora y error en el valor de la cartera real de la empresa por lo tanto error en la información financiera.</t>
  </si>
  <si>
    <t>Seguimiento diario de los saldos de las cuentas bancarias por parte del departamento de Recuados. (Conciliacion diaria)</t>
  </si>
  <si>
    <t xml:space="preserve">Subir un pago con comprobante traido por el usuario </t>
  </si>
  <si>
    <t>Que el usuario haga llegar a la ventanilla de recaudos un soporte que no corresponde a un recaudo de la PDS y por error se suba el pago a ARCOSIS</t>
  </si>
  <si>
    <t>Abonarle un dinero que en realidad nunca ingreso a un usuario y al mes siguiente emitir una factura por un menor valor que el real. Error en la informacion financiera.</t>
  </si>
  <si>
    <t>Veirifcar con la entidad bancaria ya sea por medio del portal web o via correo electronico el ingreso del dinero antes de subirlo en caso que el soporte que trae el usuario no sea completamente claro.</t>
  </si>
  <si>
    <t>Subir dos veces un mismo pago</t>
  </si>
  <si>
    <t>Que lleguen dos veces el correo electronico donde envian el soporte de pago de un usuario.</t>
  </si>
  <si>
    <t>Abonar dos veces el  mismo valor a un usuario que solo ha realizado el pago normal de su recibo y crearle saldos a favor que no son verdaderos. Error en la informacion Financiera de la empresa.</t>
  </si>
  <si>
    <t>Antes de subir este tipo de pagos revisar el estado de cuenta del usuario y verificar la informacion registrada.</t>
  </si>
  <si>
    <t>Alta rotacion del personal</t>
  </si>
  <si>
    <t>No conciliar los bancos correctamente , por falta de personal capacitado.</t>
  </si>
  <si>
    <t>Determinar de forma incorrecta las partidas conciliatorias que originan hallazgos en las visitas de los entes de control.</t>
  </si>
  <si>
    <t>Establecer un proceso de selección del personal que se contrata para esta labor</t>
  </si>
  <si>
    <t>Director Administrativo y Financiero</t>
  </si>
  <si>
    <t>Cuatrenio</t>
  </si>
  <si>
    <t>NO  INCORPORAR TOTAL Y   OPORTUNAMENTE LA TOTALIDAD DE LOS INGRESOS</t>
  </si>
  <si>
    <t>NO REGISTRAR LOS INGRESOS POR FALTA DE INFORMACION DE LA PROCEDENCIA, TERCERO, CONCEPTO Y SERVICIO</t>
  </si>
  <si>
    <t>INFORMACION DEBIL PARA LA TOMA DE DESICIONES</t>
  </si>
  <si>
    <t>INSISTIR CON LOS RECEPTORES DE LA INFORMACION PARA QUE OPORTUNAMENTE ENVIEN LA INFORMACION A CONTABILIDAD</t>
  </si>
  <si>
    <t>CONTADOR, TESORESO, CARTERA</t>
  </si>
  <si>
    <t>HUMANO Y DE SISTEMAS</t>
  </si>
  <si>
    <t>mensual</t>
  </si>
  <si>
    <t xml:space="preserve">NO EXISTENCIA DE PROGRAMACION PARA LA ENTREGA OPORTUNA DE CUENTAS A CONTABILIDAD  </t>
  </si>
  <si>
    <t>LAS AREAS NO LOGRAN PERSUADIR A LOS CONTRATISTAS PARA QUE ENTREGEN EN FORMA OPORTUNA LAS CUENTAS DE MANERA QUE CONTABILIDAD TENGA OPORTUNIDAD DE REVISAR LOS DOCUMENTOS QUE PRESENTAN</t>
  </si>
  <si>
    <t>QUE SE COMETAN ERRORES INVOLUNTARIOS EN LAS CAUSACIONES Y NO HAY TIEMPO PARA SU CORRECCION</t>
  </si>
  <si>
    <t>INSISTIR CON LAS AREAS EN LA ENTREGA DE DOCUMENTOS CON SOORTES A CONTABILIDAD CON MINIMO DOS DIAS DE ANTELACION A LA FECHA DE VENCIMIENTO</t>
  </si>
  <si>
    <t>CONTADOR, DIRECCIONES ADMINISTRATIVA, COMERCIAL Y OPERACIONES</t>
  </si>
  <si>
    <t xml:space="preserve">HUMANO </t>
  </si>
  <si>
    <t>SEMANAL</t>
  </si>
  <si>
    <t>NO CONOCIMIENTO DE LA TOTALIDAD DE HECHOS ECONOMICOS QUE QUE AFECTAN LA SITUACION FINANCIERA DE LA ENTIDAD</t>
  </si>
  <si>
    <t>NO SE ENTREGA INFORMACION OPORTUNA A CONTABILIDAD SOBRE EL AVANCE DE LOS PROCESOS JURIDICOS  EN FAVOR Y EN CONTRA DE LA EMPRESA TANTO PARA SU PROVISION COMO PARA SU RETIRO</t>
  </si>
  <si>
    <t>FALLA DE COMUNICACIÓN ENTRE LAS AREAS</t>
  </si>
  <si>
    <t>INSISTIR CON COMUNICACIONES A LAS AREAS EN LA IMPORTANCIA DE REPORTAR TODOS LOS HECHOS JURIDICOS AL AREA CONTABLE</t>
  </si>
  <si>
    <t>JEFE OFICINA JURIDICA</t>
  </si>
  <si>
    <t>HUMANO</t>
  </si>
  <si>
    <t>MENSUAL</t>
  </si>
  <si>
    <t xml:space="preserve">INCUMPLIMIENTO DE TERMINOS                                       </t>
  </si>
  <si>
    <t>*Volumén y complejidad de los expedientes. * Falta de lugar para adecuar la custodia y salvaguarda de los expedientes. *Falta de comunicación del jurídico de la empresa con la Oficina Jurídica</t>
  </si>
  <si>
    <t>Vencimiento de términos establecidos en la ley al tramitar los recursos de ley y otras actuaciones; igualmente para contestar demandas y demás actuaciones en los procesos que se tramitan ante la justicia ordinaria, o contenciosa</t>
  </si>
  <si>
    <t>Trazabilidad a través de la página de la rama judicial para el control de procesos y estados de los diferentes expedientes judiciales e informes requeridos a los abogados contratistas responsables de los mismos</t>
  </si>
  <si>
    <t>jefe oficina asesora jurídica y de contratación</t>
  </si>
  <si>
    <t xml:space="preserve">humano y material </t>
  </si>
  <si>
    <t>PERDIDA DE DOCUMENTOS O EXPEDIENTES</t>
  </si>
  <si>
    <t xml:space="preserve">Préstamo de expedientes sin registro (No
diligenciamiento del formato de control
de préstamo) *En contingencia y asignación a abogados externos o contratistas, los expedientes pueden extraviarse debido al  volumen de estos.
</t>
  </si>
  <si>
    <t>El manejo de procesos por diferentes apoderados judiciales debido a la culminación de su contrato, puede dar lugar a la perdida de expedientes o documentos de los mismos</t>
  </si>
  <si>
    <t>Realizar reparto y facilitar los expedientes en formato pdf, dejando el original en custodia de la oficina asesora jurídica</t>
  </si>
  <si>
    <t>semestral</t>
  </si>
  <si>
    <t>PERDIDA DE DOCUMENTACIÓN CONTRACTUAL</t>
  </si>
  <si>
    <t>No hay suficientes archivadores, para la custodia de los expedientes, lo cual conlleva a un manejo inadecuado de los mismos.</t>
  </si>
  <si>
    <t xml:space="preserve">Manejo de expedientes de los procesos contractuales en diferentes áreas </t>
  </si>
  <si>
    <t>control a traves de libro radicador para el préstamo de expedientes con nombre de funcionario solicitante, fecha, hora salida y fecha hora regreso.  Realizar proceso de numeración de los folios que contiene cada proceso contractual para control de pérdida de documentos</t>
  </si>
  <si>
    <t>material</t>
  </si>
  <si>
    <t>El ingreso y salida descontrolados de funcionarios ajenos al grupo de gestión contractual, o personas ajenas a la Entidad.</t>
  </si>
  <si>
    <t>Falta de control de los expedientes por parte de los encargados de los procesos contractuales</t>
  </si>
  <si>
    <t>SECOP</t>
  </si>
  <si>
    <t xml:space="preserve">INCUMPLIMIENTO DE LOS PLAZOS ESTABLECIDOS PARA LA PUBLICACIÓN DE ACTOS O DOCUMENTOS </t>
  </si>
  <si>
    <t>falta de control por parte del funcionario encargado del manejo del sistema; así mismo desinteres y descuido de la persona encargada del proceso contractual, quien debe estar pendiente de el envío de los documento para el cargue en el SECOP</t>
  </si>
  <si>
    <t>No realizar revisiones durante el proceso precontractual y contractual de los
documentos a publicar; así mismo Intermitencia de los sistemas de
Información internos y externos</t>
  </si>
  <si>
    <t>control a traves de tablas elaboradas en excel para realizar el seguimiento y la trazabilidad de los procesos contractuales y su estado</t>
  </si>
  <si>
    <t>funcionaria SECOP</t>
  </si>
  <si>
    <t>humano</t>
  </si>
  <si>
    <t>Fallas tecnológicas en la plataforma</t>
  </si>
  <si>
    <t>Errores de digitación</t>
  </si>
  <si>
    <t>Área Económica y Estadísitica SUI</t>
  </si>
  <si>
    <t>Actualización de Costos y Calculo tarifario para los servicios de Acueducto, Alcantarillado yaseo</t>
  </si>
  <si>
    <t>No contar con un módulo tarifario en ARCOSYS que permita su calculo sistematizado</t>
  </si>
  <si>
    <t>Posibilidad de erroreres involuntarios en cuanto :  1.  Digitalizacion de los valores de calculo o aplicacion de alguna formula en la macro y/o hoja de calculo de Ecxel.                                                             2. Envio tardio de la indormacion base de calculo  lo cual  lo cual impide que haya un tiempo prudencial para desarrollar  una revisión previa al envío de las tarifas 3. Un mal calculo tarifario puede ocasionar sansiones por parte de la SSPD con motivo a una mala aplicacion de las respectivas resoluciones de calculo de costos tarifarios</t>
  </si>
  <si>
    <t>El Área Económica en conjunto con La Oficina de Planeacion, haran la solciitud a la gerencia, ya la direccion Administrativa para que se desarrolle el modulo tarifario en el software de la empresa.</t>
  </si>
  <si>
    <t>18 de mayo</t>
  </si>
  <si>
    <t>Cargue de información  al Sistema Único de Información</t>
  </si>
  <si>
    <t>Información de los formatos SUI no está sistematizada, lo que genera altos tiempos en la revisión y consolidación de la información por las diferencias en los datos  generads por ARCOSYS para los diferentes informes.</t>
  </si>
  <si>
    <t>Errores involuntarios en el reporte de información al SUI por: 1. Disparidad de la informacion remitida por cada area en cuanto a los informes genrados por el software ARCOSYS.    2. Envío tardío de la información por las difetnes  áreas,  lo cual impide que haya un tiempo prudencial para desarrollar  una revisión previa al envío y que se incumplan con los tiempos establecidos en las diferentes normas de cargue expedidas por la SSPD                                                     3. Multas por parte de la SSPD por los cargues extemporaneos, no reporte de la informacion o mala calidad de la informacion                                                         4. Al no tener certeza de la informacion, no se puede tener informacion base para la toma de decisiones gerenciales para las proyecciones de la empresa</t>
  </si>
  <si>
    <t>El Área Económica, serguira enviando informes a cada direccion con el estado de reportes pendientes de enviar al area SUI</t>
  </si>
  <si>
    <t>bimensual</t>
  </si>
  <si>
    <t>Envió de tarifas a la ESSA</t>
  </si>
  <si>
    <t xml:space="preserve">No contar con un módulo tarifario en ARCOSYS que permita el calculo de la tarifa  y la generacion del archivo de  facturacion, dado que no existe el ciclo para estos los usuarios facturados con la ESSA. </t>
  </si>
  <si>
    <t xml:space="preserve">Posibilidad de erroreres involuntarios en cuanto :                                        1. Como no existe estos usuarios en la base de datos, se debe realizar de manera manual el archivo de facturacion que se envia  todos los meses a la ESSA con la liquidaacion de cada usuario, y en este proceso el nivel de error es alto dado que son mas de 1000 usuarios.                                        2.  Digitalizacion de los valores de calculo o aplicacion de alguna formula en la macro y/o hoja de calculo de Ecxel.                                                             3. Envio tardio de la indormacion base de calculo  lo cual  lo cual impide que haya un tiempo prudencial para desarrollar  una revisión previa al envío de las tarifas </t>
  </si>
  <si>
    <t>El Área Económica en conjunto con La Oficina de Planeacion, haran nuevamente  a la direccion Administrativa para que se desarrolle el ciclo de los usuarios facturados con la ESSA</t>
  </si>
  <si>
    <t>Afectacion de rubros que no correspondan con el objeto del gasto</t>
  </si>
  <si>
    <t xml:space="preserve">erroresinvoluntarios de imputacion al procesamiento de la informacion  , falta de control </t>
  </si>
  <si>
    <t>destinacion indebida de recursos , faltas disciplinarias</t>
  </si>
  <si>
    <t xml:space="preserve">Verificar que los datos reportados en la solicitud y en el certificado de disponbilidad, presupuestal cumplan con los requisitos presupuestales </t>
  </si>
  <si>
    <t>profesional univeristario presupuesto/director administativo y financiero</t>
  </si>
  <si>
    <t>Reportes de informacion a los diferentes entes  en las fechas posteriores a las definidas para cada caso o falta de informacion en su transmision</t>
  </si>
  <si>
    <t xml:space="preserve">falta de socializacion de fecha de entrega de informes -ausencia de lineamientos internos para direccionamiento de informes </t>
  </si>
  <si>
    <t>sanciones por entes de control</t>
  </si>
  <si>
    <t>hacer seguimieto a la programacion de reportes que se deben realizar durante la vigencia</t>
  </si>
  <si>
    <t xml:space="preserve">No incorporar de forma oportuna los ingresos </t>
  </si>
  <si>
    <t>falta de gestion, falta de comunicación,entre dependencias sobre la gestion de recursos con ocasión de convenios , creditos y subsidios .</t>
  </si>
  <si>
    <t>Informacion inconsistente referente de recursos disponibles, sin registrarse presupuestalmente</t>
  </si>
  <si>
    <t xml:space="preserve">gestionar soportes de ingresos - notas de tesoreria como herramienta de gestion </t>
  </si>
  <si>
    <t xml:space="preserve">profesional universitario presupuesto/coordinador financiero </t>
  </si>
  <si>
    <t>Efectuar creditos y contra creditos de forma irregular</t>
  </si>
  <si>
    <t xml:space="preserve">realizar creditos y contra creditos sin la debida autorizacion  el cumplimiento de requisitos y lineamientos presupuestales-falta de mecanismos de control </t>
  </si>
  <si>
    <t xml:space="preserve">Incumplimiento de las disposiciones legales.sanciones </t>
  </si>
  <si>
    <t>hacer seguimiento  a los traslado realizados, verificado q cuenten con su respectivo  acto administrativo debidadmiente visado, firmado y aprobado por parte de las partes que lo autorizan y firmado por el ordenador del Gasto</t>
  </si>
  <si>
    <t>profesional universitario presupuesto/director administrativo y financiero</t>
  </si>
  <si>
    <t xml:space="preserve">que por error involuntario la persona encargada de cada area para realizar y legalizar las actas de ctas por pagar , reservas y vigencias expiradas no incluyan alguna obligacion pendiente por cancelar para su respectiva revision y constitucion mediante acto administrativo y respeciva inclusion por parte del area de presupuesto </t>
  </si>
  <si>
    <t xml:space="preserve">no constituir la obligacion, demandas por parte del proveedor y sanciones para la empresa </t>
  </si>
  <si>
    <t>hacer un seguimiento estricto de que las cuentas que reflejan saldo en el sistema de informacion coincida con la relacion y justificacion que pasa cada area para la constitucion de las mismas.</t>
  </si>
  <si>
    <t>profesional universitario presupuesto/director administrativo y financiero/ todas las direcciones</t>
  </si>
  <si>
    <t xml:space="preserve">PROCESO </t>
  </si>
  <si>
    <t>MACROPROCESO</t>
  </si>
  <si>
    <t>GERENCIA GENERAL</t>
  </si>
  <si>
    <t>CONSOLIDO: SOLY MARGARET MORENO SIERRA - PROFESIONAL UNIVERSITARIO EN SISTEMAS DE GESTIÓN</t>
  </si>
  <si>
    <t>REVISÓ: ELSA MARINA TAPIAS PINEDA - JEFE OFICINA CONTROL INTERNO</t>
  </si>
  <si>
    <t xml:space="preserve">APROBO: GABRIEL ABRIL ROJAS - GERENTE </t>
  </si>
  <si>
    <t>Estrategico y liderazgo - Dirección</t>
  </si>
  <si>
    <t>MISIONAL</t>
  </si>
  <si>
    <t>AREA - ACTIVIDAD</t>
  </si>
  <si>
    <t>*Divulgación no autorizadas de claves                                                                             *Colaboradores que divulgan la información</t>
  </si>
  <si>
    <t>* Deterioro del clima laboral de la Entidad                                                                     * Filtración de la información confidencial de la empresa a terceros mal intencionados</t>
  </si>
  <si>
    <t>Capacitación en seguridad de la información y hacer seguimiento de implementación del conocimiento. Moderación con la información que se trabaja en gerencia.    Mantener Políticas de confidencialidad</t>
  </si>
  <si>
    <t xml:space="preserve">* Inadecuada representación de la empresa en eventos                                                                                                                    *  Inasistencia a eventos, reuniones, comités y demás </t>
  </si>
  <si>
    <t>* Perdida de credibilidad                                              * Falta de legitimidad</t>
  </si>
  <si>
    <t>Verificar el contenido de la información para la asistencia a reuniones o eventos requeridos a la gerencia, en apoyo de las direcciones.   Mantener control de la agenda o asignar algún representante</t>
  </si>
  <si>
    <t>Directores de Procesos -                         Sec. Gerencia</t>
  </si>
  <si>
    <t xml:space="preserve">Oficina de Sistemas - Sec. Gerencia </t>
  </si>
  <si>
    <t xml:space="preserve">* Mala toma de decisiones                                             * Decisiones no acertadas </t>
  </si>
  <si>
    <t>* Informacion incompleta, impresisa entregada o inoportuna                                                                                                                    * Pérdida de algun documento</t>
  </si>
  <si>
    <t xml:space="preserve">Fuentes de información- Asesores </t>
  </si>
  <si>
    <t xml:space="preserve">Sec. Gerencia </t>
  </si>
  <si>
    <t xml:space="preserve">Hacer la revisiòn constante de la información y confrontarla con los asesores y Directivos. Revisar continuamente la correspondencia.  </t>
  </si>
  <si>
    <t>Poco interés en los diversos temas que competen a la empresa</t>
  </si>
  <si>
    <t>Mantenerse involucrado en con el desempeño de las áreas de la empresa.  Contar con el apoyo de los Directivos en la toma de decisiones</t>
  </si>
  <si>
    <t>Gerente - Directores de Procesos</t>
  </si>
  <si>
    <t>PTAR SANTUARIO /DIVA- Monitoreo anual del proceso de tratamiento de aguas residuales para entrega a la autoridad ambiental</t>
  </si>
  <si>
    <t>PTAR SANTUARIO /DIVA - Entrega de información a las autoridades ambientales y entes de control</t>
  </si>
  <si>
    <t>PTAR SANTUARIO /DIVA - Mantener el archivo de las plantas de acuerdo a los lineamientos institucionales en gestion documental</t>
  </si>
  <si>
    <t>PTAR SANTUARIO /DIVA - Entregar información periodica de tipo operativo, administrativo, mantenimiento y calidad de los efluentes de la planta</t>
  </si>
  <si>
    <t>PTAR SANTUARIO /DIVA - Asistencia a capacitaciones, reuniones y comités</t>
  </si>
  <si>
    <t>PTAR SANTUARIO /DIVA - Implementar las disposiciones y lineamientos de la emrpesa en materia de SST</t>
  </si>
  <si>
    <t>PTAR SANTUARIO /DIVA - Activar los planes de contingencias de las PTAR</t>
  </si>
  <si>
    <t>PTAR SANTUARIO /DIVA-Coordinar la consecuciion de recursos necesarios para la operación y mantenimiento de las plantas (suministros, personal, piezas y repuestos y demás equipos necesarios para mtto preventivo</t>
  </si>
  <si>
    <t>ACUEDUCTO - Suspensiones del servicio</t>
  </si>
  <si>
    <t>ACUEDUCTO - instalación de medidores</t>
  </si>
  <si>
    <t>ACUEDUCTO - Pruebas Geofono</t>
  </si>
  <si>
    <t>ALCANTARILLADO - Mantenimientos preventivos de las redes de alcantarillado</t>
  </si>
  <si>
    <t>ALCANTARILLADO-Pruebas de Anilina</t>
  </si>
  <si>
    <t>ALCANTARILLADO-Entrega de información a los entes de control</t>
  </si>
  <si>
    <t xml:space="preserve">MACANEO Y PODA - Corte, poda y macaneo </t>
  </si>
  <si>
    <t xml:space="preserve">MACANEO Y PODA -Corte, poda y macaneo </t>
  </si>
  <si>
    <t>ASEO: Recolección de residuos sólidos y disposición final</t>
  </si>
  <si>
    <t>BARRIDO: Barrido de áreas públicas</t>
  </si>
  <si>
    <t>MANTENIMIENTO - PTAR SANTUARIO / DIVA: Tratamiento de agua residual</t>
  </si>
  <si>
    <t>MANTENIMIENTO - PTAR SANTUARIO / DIVA: Producción de agua potable</t>
  </si>
  <si>
    <t>AMBIENTAL - PTAP LA COLINA: Producción de agua potable</t>
  </si>
  <si>
    <t>Trabajo en equipo y planeación presupuestyal y financiera.</t>
  </si>
  <si>
    <t>1. Falta de interés de parte del funcionario de ejecutar las actividades respectivas.                                                    2. No contar con los recursos financieros para compra y adecuación de los elementos necesarios.</t>
  </si>
  <si>
    <t>1. No archivar los documentosa tiempo en la historia laboral.                 2. No controlar el préstamo de las historias laborales.                                              3. No contar con un sitio adecuado para guardar las historias laborales.</t>
  </si>
  <si>
    <t>Realizar la actualización de las historias laborales, crear un formato para préstamo de las mismas y verificar que el sitio sea adecuado para su resguardo.</t>
  </si>
  <si>
    <t>Oficina de Talento Humano</t>
  </si>
  <si>
    <t>Trabajo en equipo y planeación presupuestal y financiera.</t>
  </si>
  <si>
    <t>1. Falta de interés y de tiempo de parte de los funcionarios para participar en las actividades de Bienestar Social.                                                                               2. No contar con los recursos financieros para la planeación y ejecución del Plande Bienestar Social.</t>
  </si>
  <si>
    <t>1. Baja participación de los Empleados en las actividades.                      2. La no ejecución de las actividades del Plan de Bienestar Social de la Empresa, incumpliendo la  normatividad vigente.</t>
  </si>
  <si>
    <t>Replantear la ejecución del Plan de Bienestar Social, modificando todas las actividades, forma, modo, lugar y fecha de realización de las mismas debido a al tema coyuntural del Covid 19.</t>
  </si>
  <si>
    <t>Humanos y Financieros</t>
  </si>
  <si>
    <t>Trabajo en equipo.</t>
  </si>
  <si>
    <t xml:space="preserve">1. Que las Entidades externas no alleguen las novedades de descuentos de nómina a tiempo.           2. Ejecución de otras actividades de la oficina por parte del funcionario que liquida la nómina. </t>
  </si>
  <si>
    <t xml:space="preserve">1.No recibir las novedades para realizar la nómina a tiempo.                  2. No liquidar la nómina dentro del plazo estipulado en el mes para su pago en la fecha requerida.                                                    </t>
  </si>
  <si>
    <t>Confirmar a las Entidades externas una fecha para recibo de novedades y dar prioridad a la realización, ejecución y presentación de la nómina.</t>
  </si>
  <si>
    <t>1. Falta de interés y de tiempo de parte de los funcionarios para participar en el Plan de Capacitación y los diferentes temas.                                                                               2. No contar con los recursos financieros para la planeación y ejecución del Plan de Capacitación.</t>
  </si>
  <si>
    <t>1. Baja participación de los Empleados en las capacitaciones.                      2. La no ejecución de las actividades de capacitación de la Empresa, incumpliendo la  normatividad vigente.</t>
  </si>
  <si>
    <t>Replantear la ejecución del Plan de Capacitación, modificando todos los temas, modo, forma, lugar y fecha de realización de las mismas debido a al tema coyuntural del Covid 19.</t>
  </si>
  <si>
    <t xml:space="preserve">1. Falta de interés y de tiempo de parte de los empleados nuevos y antiguos para participar de estos programas de inducción y reinducción.                </t>
  </si>
  <si>
    <t>!. Baja participación de los Empleaods nuevos y antiguos en el programa de inducci´pon y reinducción.                                                            2. La no realización de estos programas incumpliendo con la normatividad legal vigente.</t>
  </si>
  <si>
    <t>Replantear la ejecución del Programa de Inducción y Reinducción, modificando temas, modo, forma, lugar y fecha de realización de las mismas debido a al tema coyuntural del Covid 19.</t>
  </si>
  <si>
    <t xml:space="preserve">1. Falta de interés y de tiempo de parte de los empleados competentes de la Oficina de Talento Humano para la revisión de requisitos de los nuevos funcionarios.                </t>
  </si>
  <si>
    <t xml:space="preserve">1. Nombrar y posesionar funcionarios que no cumplan con los requisitos para los cargos.                                                      2, No cumplir con la normatividad vigente.                 </t>
  </si>
  <si>
    <t>Motivar a los empleados de la oficina de Talento Humano para la ejecución de un  excelente trabajo que redunde en beneficio de toda la Empresa.</t>
  </si>
  <si>
    <t>Desprendimiento total de la compuerta de desague lo que  generará el desabastecimiento del 70% de agua cruda en la PTAP y por ende la suspensión del servicio en el municipio.</t>
  </si>
  <si>
    <t>PTAP La Colina -Visita de inspección, notificación de requerimientos y cumplimiento según la norma</t>
  </si>
  <si>
    <t>PTAP La Colina-Visita de inspección, notificación de solicitud y/o gestión o alianzas con autoridades ambientales</t>
  </si>
  <si>
    <t>PTAP La Colina-Realización de estudios y gestión y/o inversión de recursos</t>
  </si>
  <si>
    <t>PTAP La Colina- Notificación y cumplimiento</t>
  </si>
  <si>
    <t>PTAP La Colina -Notificación y cumplimiento</t>
  </si>
  <si>
    <t>PTAP La Colina-Cumplimiento contractual de contrato vigente</t>
  </si>
  <si>
    <t>PTAP La Colina-Notificación y cumplimiento</t>
  </si>
  <si>
    <t>COORDINACION AMBIENTAL - ACUEDUCTO Y ALCANTARILLADO-  CONEXIONES ERRADAS</t>
  </si>
  <si>
    <t>COORDINACION AMBIENTAL - ACUEDUCTO Y ALCANTARILLADO- DIAGNOSTICO DE FUENTES HIDRICAS</t>
  </si>
  <si>
    <t>COORDINACION AMBIENTAL - ACUEDUCTO Y ALCANTARILLADO-CARACTERIZACION DE AGUAS RESIDUALES</t>
  </si>
  <si>
    <t>COORDINACION AMBIENTAL - ACUEDUCTO Y ALCANTARILLADO-SUCCION Y LAVADO A PRESION</t>
  </si>
  <si>
    <t>COORDINACION AMBIENTAL - ACUEDUCTO Y ALCANTARILLADO-JORNADAS AMBIENTALES</t>
  </si>
  <si>
    <t>OFICINA DE PLANEACION INSTITUCIONAL</t>
  </si>
  <si>
    <t>DIRECCION</t>
  </si>
  <si>
    <t>SISTEMAS DE INFORMACION GEOGRAFICA</t>
  </si>
  <si>
    <t>Registro de cambios en los elementos de redes y usuarios en el sistema de información geográfica</t>
  </si>
  <si>
    <t>Falta de controles en la calidad de información a registrar en el sistema de información geográfica</t>
  </si>
  <si>
    <t>Toma de decisiones con base en información no precisa y no correcta actualización de las bases de datos</t>
  </si>
  <si>
    <t>corrección inmediata de la información contenida en el sistema ArcoSis frente  la posibilidad de inconsistencias o errores detectados por el área de información geográfica, y notificación a las diferentes áreas generadoras de información frente a baja calidad de la misma</t>
  </si>
  <si>
    <t xml:space="preserve">Profesional en Sistemas de Información Geográfica </t>
  </si>
  <si>
    <t>Falta de planeación en la Dirección.</t>
  </si>
  <si>
    <t>No ejecución o dirección de presupuesto para el Área de Seguridad y Salud en el Trabajo.</t>
  </si>
  <si>
    <t>Socialización del Presupuesto direccionado para dar respaldo al Plan de Trabajo Anual programado por el Área de Seguridad y Salud en el Trabajo.</t>
  </si>
  <si>
    <t>Director Administrativo y Financiero / Profesional Universitario Seguridad y Salud en el Trabajo</t>
  </si>
  <si>
    <t>Recurso Humano</t>
  </si>
  <si>
    <t>Falta de ejecución de programas planteados en el Área.</t>
  </si>
  <si>
    <t>No planeación o programación de capacitaciones en temas relacionados. Ausencia de inspecciones en áreas locativas e identificación de peligros. No entrega de Elementos de Protección Personal ni seguimiento a los trabajadores verificando el uso adeacuado de los mismos.</t>
  </si>
  <si>
    <t>Accidentalidad  y/o enfermedad laboral.</t>
  </si>
  <si>
    <t>Desarrollar el Plan de Acción dirigido por la Dirección Administrativa para llevaar control de las actividades programadas y ejecutadas.</t>
  </si>
  <si>
    <t>Profesional Universitario Seguridad y Salud en el Trabajo</t>
  </si>
  <si>
    <t>SISTEMAS DE GESTION</t>
  </si>
  <si>
    <t>Perder la Certificación obtenida en ISO 9001:2015</t>
  </si>
  <si>
    <t>Incumplimiento de los requisitos de la norma</t>
  </si>
  <si>
    <t>Falta de compromiso de la alta direccion y demás líderes de proceso</t>
  </si>
  <si>
    <t>Planear y presupuestar las auditorías con el ente Certificador.  Concientizar al personal de la empresa de la importancia de contar y mantener el Certificado en Calidad ISO 9001:2105</t>
  </si>
  <si>
    <t>Gerencia - Directores de proceso</t>
  </si>
  <si>
    <t>enero cada año</t>
  </si>
  <si>
    <t>diciembre de cada año</t>
  </si>
  <si>
    <t>Humanos, Económicos y Tecnológicos</t>
  </si>
  <si>
    <t>Falla en los equipos de la empresa.   Falta de control de la información documentada</t>
  </si>
  <si>
    <t xml:space="preserve">Perder la información documentada - Falta de trazabilidad </t>
  </si>
  <si>
    <t>Backup de la empresa                             Información no compartida al área</t>
  </si>
  <si>
    <t>Generar una política para asegurar el conocimiento de manera que la información que se genere se asegure y se guarde o se aloje protegida en el sistema informatico de la empresa</t>
  </si>
  <si>
    <t>Gerencia - Directores de proceso - Sistemas - SGC</t>
  </si>
  <si>
    <t>cada mes</t>
  </si>
  <si>
    <t xml:space="preserve">Desconocimiento de los requisitos de MIPG y el SGC </t>
  </si>
  <si>
    <t>Falta de capacitación al personal</t>
  </si>
  <si>
    <t xml:space="preserve">Desconocimiento de las exigencias a las empresas del sector público y/o servicios publicos domiciliarios y del SGC </t>
  </si>
  <si>
    <t xml:space="preserve">Capacitar en las responsabilidades, compromisos adquiridos y entrega de informes en el sector público y/o empresas de servicios publicos domiciliarios.   Capacitar frecuentemente en herramientas de gestión </t>
  </si>
  <si>
    <t>Gerencia - Directores de proceso - Talento Humano</t>
  </si>
  <si>
    <t>cuatrimestral</t>
  </si>
  <si>
    <t xml:space="preserve">Comunicación  Interna </t>
  </si>
  <si>
    <t>Mínima Capacitación en comunicación acertiva al personal de la entidad</t>
  </si>
  <si>
    <t>Planear y presupuestar anualmente capacitaciones al personal de la empresa en competencias comunicativas y  herramientas de comunicación efectiva</t>
  </si>
  <si>
    <t>Profesional Universitario en CIC - Direccion Administrativa y Financiera - Talento Humano</t>
  </si>
  <si>
    <t>Humanos, Tecnológicos, Economicos</t>
  </si>
  <si>
    <t xml:space="preserve">Comunicación Externa </t>
  </si>
  <si>
    <t xml:space="preserve">Manipulación de la información, ocultando o eliminando informacion que genera el mensaje correcto a los usuarios </t>
  </si>
  <si>
    <t>Asegurar la información correcta con los líderes de proceso con el fin de que esta no se filtre ni sea erronea en el momento de enviar respuestas a las diferentes quejas y reclamaciones por los servicios prestados por la entidad.  Crear un manual de Respuestas estandares a quejas y reclamos con las respuestas generales y claras para los diferentes tipos de PQRS y actualizarlo anualmente</t>
  </si>
  <si>
    <t>Profesional Universitario en CIC - Direccion Comercial - Atencion al Usuario - Dirección Tecnica y Operativa</t>
  </si>
  <si>
    <t>Humanos - Tecnológicos</t>
  </si>
  <si>
    <t>Planeación del Presupuesto anual y generación de estrategias anuales enlazadas  para el recaudo, proyectos e inversiones de la empresa</t>
  </si>
  <si>
    <t>Planeación Institucional - Dirección Administrativa y Financiera - Gerencia - Dirección Técnica y Operativa - Dirección Comercial</t>
  </si>
  <si>
    <t>APOYO</t>
  </si>
  <si>
    <t>FINANCIERA-TESORERIA:REGISTRO COMPROBANTES DE EGRESO (PAGO PROVEEDORES)</t>
  </si>
  <si>
    <t>DIRECCION ADMINISTRATIVA  Y FINANCIERA</t>
  </si>
  <si>
    <t>FINANCIERA - TESORERIA: CONSERVACION DE LOS EGRESOS (PAGO PROVEEDORES)</t>
  </si>
  <si>
    <t>FINANCIERA- TESORERIA: VENTAS DE AGUA EN BLOQUE (ACUERDOS DE PAGO VENTAS Y FACTURACION)</t>
  </si>
  <si>
    <t>FINANCIERA-TESORERIA: AGUA NO FACTURADA RUITOQUE (ACUERDOS DE PAGO VENTAS Y FACTURACION)</t>
  </si>
  <si>
    <t>FINANCIERA- TESORERIA: INFORMES MENSUALES (RECAUDOS)</t>
  </si>
  <si>
    <t>FINANCIERA-TESORERIA: REGISTRO DE RECAUDOS POR USUARIO</t>
  </si>
  <si>
    <t>FINANCIERA-TESORERIA: CONCILIAR BANCOS</t>
  </si>
  <si>
    <t>P.U. Sistemas e Informática - Prof. SST</t>
  </si>
  <si>
    <t>CONTABILIDAD: REGISTTRO DE FACTURACION Y CONEXOS (AUX. CONTABILIDAD)</t>
  </si>
  <si>
    <t>CONTABILIDAD: RECIBIR Y VERIFICAR DOC PARA CAUSACION DE CUENTAS</t>
  </si>
  <si>
    <t>FINANCIERA- PRESUPUESTO: ELABORACION DE CDP (SOLICITUD CDPS)</t>
  </si>
  <si>
    <t>FINANCIERA- PRESUPUETO: ELABORACION DE INFOMRES SIA OBSERVA , SIA CONTRALORIA Y CGR (REPORTES INTERNOS Y EXTERNOS)</t>
  </si>
  <si>
    <t>FINANCIERA- PRESUPUESTO: REGISTRO DE NP POR INGRESO DE SUBSIDIOS , CONVENIOS Y CREDITOS (REGISTRO DE INGRESOS CORRIENTES Y RECURSOS DE CAPITAL , POR CONCEPTO DE RECAUDOS ACUERDOS DE PAGO SUBSIDIOS CREDITOS Y CONVENIOS)</t>
  </si>
  <si>
    <t xml:space="preserve">FINANCIERA-PRESUPUESTO: ELABORACIÓN - MODIFICACION AL PRESUPUESTO -CREDITOS Y CONTRA CREDITOS </t>
  </si>
  <si>
    <t>FINANCIERA-PRESUPUESTO: MODIFICACION AL PRESUPUESTO -RESERVAS,CUENTAS POR PAGAR Y VIGENCIAS EXPIRADAS</t>
  </si>
  <si>
    <t xml:space="preserve">TALENTO HUMANO: HISTORIAS LABORALES: 1.  Mantener actualizadas las historias laborales.       2. Efectuar el préstamo de historias laborales.                    3. Resguardar las historias laborales. </t>
  </si>
  <si>
    <t xml:space="preserve">omision en la inclusion de ctas por pagar y vigencias expiradas </t>
  </si>
  <si>
    <t>TALENTO HUMANO-BIENESTAR SOCIAL: Ejecución de las 16 Actividades de Bienestar Social planificadas para el 2020, con base en la encuesta de necesidades de los Empleados.</t>
  </si>
  <si>
    <t>TALENTO HUMANO- NOMINA: Ejecución de la nómina durante los 12 mesesdel año 2020, con base en las novedades allegadsas mensualmente y la aplicación de las normas legales vigentes.</t>
  </si>
  <si>
    <t>TALENTO HUMANO - NECESIDADES DE CAPACITACION: Ejecución de los 23 Temas de Capacitación planificados para el 2020, con base en la encuesta de necesidades de los Empleados.</t>
  </si>
  <si>
    <t>TALENTO HUMANO-INDUCCION Y REINDUCCION: Ejecución del programa de Inducción y Reinducción para los funcionarios nuevos y antiguos de la Empresa.</t>
  </si>
  <si>
    <t>TALENTO HUMANO- SELECCIÓN Y VINCULACIÓN: Revisión y verificación de requisitos de los nuevos Funcinarios de Planta  que van a laborar en la Empresa.</t>
  </si>
  <si>
    <t>SST</t>
  </si>
  <si>
    <t xml:space="preserve">Incumplimiento de la normatividad legal vigente que guía el desarrollo del Sistema de Gestión de Seguridad y Salud mediante la implementación de Requisitos Mínimos. Resolución 0312 de 2019. Multas, sancioines e investigaciones </t>
  </si>
  <si>
    <t>Desactualización del Inventario de Bienes Muebles e Inmuebles de la empresa</t>
  </si>
  <si>
    <t>1. Falta de seguimiento al inventario de bienes.
2. Falta de reportes por parte de las partes implicadas.
3. Desconocimiento del procedimiento de inventarios.</t>
  </si>
  <si>
    <t xml:space="preserve">1. Pérdida de Bienes Detrimento Patrimonial.
2. Afectación de la información financiera. </t>
  </si>
  <si>
    <t>listado con informacion del inventario en excel con su respectivo responsable</t>
  </si>
  <si>
    <t>tecnico administrativo de almacen</t>
  </si>
  <si>
    <t>No suministro de Elementos Requeridos</t>
  </si>
  <si>
    <t>1. Falta de recursos.
2. Falta de planificación.</t>
  </si>
  <si>
    <t>1. Detencion en las actividades por el no contar con los elementos necesarios para el mismo</t>
  </si>
  <si>
    <t>Solicitudes de Pedido</t>
  </si>
  <si>
    <t>No cumplir las etapas procesales del control interno disciplinario</t>
  </si>
  <si>
    <t>1. Desconocimiento de la ley y el procedimiento establecido</t>
  </si>
  <si>
    <t>Revision periodica a fin de Verificar que se cumplan las etapas 
procesales establecidad en el 
procedimiento documentado y en la ley</t>
  </si>
  <si>
    <t>director administrativo y financiero</t>
  </si>
  <si>
    <t>Perdida de expedientes o piezas procesales</t>
  </si>
  <si>
    <t>Falta de control para el acceso y préstamo de
documentos de carácter
institucional</t>
  </si>
  <si>
    <t>Perdida, daño,
alteración o
manipulación de
documentos en
el archivo de control interno discilpinario</t>
  </si>
  <si>
    <t>planilla de control de prestamo de documentos</t>
  </si>
  <si>
    <t>Pérdida de Confidencialidad</t>
  </si>
  <si>
    <t>Colaboradores que divulgan la información</t>
  </si>
  <si>
    <t>Deterioro del clima laboral de la Entidad</t>
  </si>
  <si>
    <t>El personal de la direccion en todo momento respeta las obligaciones legales y contractuales de confidencialidad o no-revelación de información. Se socializara la conficidencialidad de la informacion</t>
  </si>
  <si>
    <t>Incumplimiento de metas adscritas a la direccion</t>
  </si>
  <si>
    <t>Falta de recursos y/o el no seguimiento de las metas</t>
  </si>
  <si>
    <t>Incumplimiento de la misionalidad de la Entidad</t>
  </si>
  <si>
    <t>El director administrativo y financiero anualmente, con el fin de establecer las necesidades, para cumplir con los compromisos establecidos, solicita con la anticipación necesaria los recursos ante la gerencia. De igual manera durante la vigencia realiza el seguimiento a las actividades y compromisos establecidos.</t>
  </si>
  <si>
    <t>RECURSOS FISICOS - ALMACEN</t>
  </si>
  <si>
    <t>CONTROL INTERNO DISCIPLINARIO</t>
  </si>
  <si>
    <t>OFICINA ASESORA JURIDICA Y DE CONTRATACION</t>
  </si>
  <si>
    <t>OFICINA JURIDICA</t>
  </si>
  <si>
    <t>OFICINA DE CONTRATACION</t>
  </si>
  <si>
    <t xml:space="preserve">CONSOLIDO: Jose A López - Apoyo Control Interno </t>
  </si>
  <si>
    <t>*Indicador "CUMPLIMIENTO AL PROGRAMA ANUAL DE AUDITORÍA".
*Seguimiento al plan de trabajo en forma mensual a través de las reuniones del Subcomité de Autocontrol.</t>
  </si>
  <si>
    <t>CONTROL Y PERDIDAS - REPOSICION DE MEDIDORES</t>
  </si>
  <si>
    <t xml:space="preserve">COBRO PRE JURIDICO:Recuperar dinero de usuarios que se encuentran en cobro prejuridico en la empresa Piedecuesta de Servicios Publicos </t>
  </si>
  <si>
    <t>Capacitación del personal PQRS</t>
  </si>
  <si>
    <t>1. Seguimiento y/o trazabilidad  trimestral a las PQRS radicadas a la Direccion Comercial - Capacitacion al personal PQRS</t>
  </si>
  <si>
    <t>ARCHIVO Y CORRESPONDENCIA</t>
  </si>
  <si>
    <t>Poco apoyo y compromiso por parte de la alta direcciòn.    Desconocimiento de la normatividad aplicable a la empresa</t>
  </si>
  <si>
    <t>Incumplimiento de la normatividad vigente en cuanto a archivo</t>
  </si>
  <si>
    <t xml:space="preserve">Sanciones, Multas e investigaciones por parte de los entes de control </t>
  </si>
  <si>
    <t>Capacitación continua en temas de Gestión Documental.  Realizar un inventario de la informaciòn documental que le aplica a la empresa y deben estar actualizados.  Contar con presupuesto para el área de Archivo</t>
  </si>
  <si>
    <t>Direcciòn Administrativa y Financiera - Profesional en Sistemas de Gestión - Técnico Administrativo Archivo</t>
  </si>
  <si>
    <t xml:space="preserve">Humanos - Económicos </t>
  </si>
  <si>
    <t xml:space="preserve">Desconocimiento de las TRD y formatos necesarios para la organizaciòn de los documentos del archivo a disposicion final </t>
  </si>
  <si>
    <t>No aplicar las TRD, ni formatos pertinentes en la organización documental</t>
  </si>
  <si>
    <t>Desorganizaciòn documental en la entrega final al archivo central</t>
  </si>
  <si>
    <t>Capacitar al personal de la empresa en temas de Gestiòn y organizaciòn documental, así como en las TRD existentes por Direcciones y uso de formatos pertinentes</t>
  </si>
  <si>
    <t>Profesional en Sistemas de Gestión - Técnico Administrativo Archivo</t>
  </si>
  <si>
    <t>Control Documental del Archivo central</t>
  </si>
  <si>
    <t>Falta de seguimiento para la devolución de documentos prestados del archivo central</t>
  </si>
  <si>
    <t>Pérdida de documentos prestados del archivo central</t>
  </si>
  <si>
    <t>Mantener el control adecuado en el préstamo de los documentos desde el archivo central mediante herramienta diligenciada.  Realizar seguimiento a documentos prestados</t>
  </si>
  <si>
    <t>Técnico Administrativo Archivo</t>
  </si>
  <si>
    <t>Deterioro de los documentos de archivo por condiciones medioambientales, manipulación, almacenamiento o siniestros entre otros</t>
  </si>
  <si>
    <t>Pérdida de la información documental del archivo central</t>
  </si>
  <si>
    <t>Aprobar presupuesto para la adecuacion de la infraestructura, condiciones medioambientales, monioteos, almacenamiento y otros</t>
  </si>
  <si>
    <t xml:space="preserve">Gerencia - Direcciòn Administrativa y Financiera </t>
  </si>
  <si>
    <t xml:space="preserve">enero </t>
  </si>
  <si>
    <t xml:space="preserve">diciembre </t>
  </si>
  <si>
    <t>Facultades del CIA</t>
  </si>
  <si>
    <t xml:space="preserve">Falta de depuraciòn y eliminacion adecuada de documentos del archivo </t>
  </si>
  <si>
    <t>Crecimiento del Archivo y documentos de gestiòn</t>
  </si>
  <si>
    <t>Capacitación en Normatividad de conservación documental (tiempos) de acuerdo a la información que se encuentra en la empresa.     Revisión y control de la documentación a eliminar autorizada debidamente por el CIA</t>
  </si>
  <si>
    <t>Comité Interno de Archivo</t>
  </si>
  <si>
    <t>agosto</t>
  </si>
  <si>
    <t>VENTANILLA UNICA</t>
  </si>
  <si>
    <t>Desconocimiento de los encargados de àrea y de la normatividad vigente</t>
  </si>
  <si>
    <t>Registro y entrega incorrecta de correspondencia interna y externa y de PQRS</t>
  </si>
  <si>
    <t>Demoras en las respuestas a las PQRS en el tiempo indicado y generación de acciones en contra de la empresa</t>
  </si>
  <si>
    <t xml:space="preserve">Realizar seguimiento a la entrega y respuesta de correspondencia. </t>
  </si>
  <si>
    <t>Control Interno - Auxiliar Administrativo Ventanilla Unica</t>
  </si>
  <si>
    <t xml:space="preserve">pagina 7 de 8 </t>
  </si>
  <si>
    <t xml:space="preserve">pagina 8 de 8 </t>
  </si>
  <si>
    <t>pagina 6 de 8</t>
  </si>
  <si>
    <t xml:space="preserve">pagina 5 de 8 </t>
  </si>
  <si>
    <t>pagina 4 de 8</t>
  </si>
  <si>
    <t xml:space="preserve">pagina 3 de 8 </t>
  </si>
  <si>
    <t>pagina 2 de 8</t>
  </si>
  <si>
    <t>pagina 1 de 8</t>
  </si>
  <si>
    <t>Versión: 0.0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</si>
</sst>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 &quot;$&quot;;\-#,##0\ &quot;$&quot;"/>
    <numFmt numFmtId="199" formatCode="#,##0\ &quot;$&quot;;[Red]\-#,##0\ &quot;$&quot;"/>
    <numFmt numFmtId="200" formatCode="#,##0.00\ &quot;$&quot;;\-#,##0.00\ &quot;$&quot;"/>
    <numFmt numFmtId="201" formatCode="#,##0.00\ &quot;$&quot;;[Red]\-#,##0.00\ &quot;$&quot;"/>
    <numFmt numFmtId="202" formatCode="_-* #,##0\ &quot;$&quot;_-;\-* #,##0\ &quot;$&quot;_-;_-* &quot;-&quot;\ &quot;$&quot;_-;_-@_-"/>
    <numFmt numFmtId="203" formatCode="_-* #,##0\ _$_-;\-* #,##0\ _$_-;_-* &quot;-&quot;\ _$_-;_-@_-"/>
    <numFmt numFmtId="204" formatCode="_-* #,##0.00\ &quot;$&quot;_-;\-* #,##0.00\ &quot;$&quot;_-;_-* &quot;-&quot;??\ &quot;$&quot;_-;_-@_-"/>
    <numFmt numFmtId="205" formatCode="_-* #,##0.00\ _$_-;\-* #,##0.00\ _$_-;_-* &quot;-&quot;??\ _$_-;_-@_-"/>
    <numFmt numFmtId="206" formatCode="_ [$€-2]\ * #,##0.00_ ;_ [$€-2]\ * \-#,##0.00_ ;_ [$€-2]\ * &quot;-&quot;??_ "/>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56">
    <font>
      <sz val="11"/>
      <color theme="1"/>
      <name val="Calibri"/>
      <family val="2"/>
    </font>
    <font>
      <sz val="11"/>
      <color indexed="8"/>
      <name val="Calibri"/>
      <family val="2"/>
    </font>
    <font>
      <sz val="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9"/>
      <color indexed="8"/>
      <name val="Arial"/>
      <family val="2"/>
    </font>
    <font>
      <b/>
      <sz val="7"/>
      <color indexed="8"/>
      <name val="Calibri"/>
      <family val="2"/>
    </font>
    <font>
      <b/>
      <sz val="8"/>
      <color indexed="8"/>
      <name val="Calibri"/>
      <family val="2"/>
    </font>
    <font>
      <sz val="8"/>
      <color indexed="8"/>
      <name val="Calibri"/>
      <family val="2"/>
    </font>
    <font>
      <sz val="9"/>
      <color indexed="8"/>
      <name val="Calibri"/>
      <family val="2"/>
    </font>
    <font>
      <sz val="10"/>
      <color indexed="8"/>
      <name val="Calibri"/>
      <family val="2"/>
    </font>
    <font>
      <sz val="10"/>
      <name val="Calibri"/>
      <family val="2"/>
    </font>
    <font>
      <b/>
      <sz val="10"/>
      <color indexed="8"/>
      <name val="Calibri"/>
      <family val="2"/>
    </font>
    <font>
      <b/>
      <sz val="10"/>
      <name val="Calibri"/>
      <family val="2"/>
    </font>
    <font>
      <b/>
      <sz val="20"/>
      <color indexed="8"/>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9"/>
      <color theme="1"/>
      <name val="Arial"/>
      <family val="2"/>
    </font>
    <font>
      <b/>
      <sz val="7"/>
      <color theme="1"/>
      <name val="Calibri"/>
      <family val="2"/>
    </font>
    <font>
      <b/>
      <sz val="8"/>
      <color theme="1"/>
      <name val="Calibri"/>
      <family val="2"/>
    </font>
    <font>
      <sz val="8"/>
      <color theme="1"/>
      <name val="Calibri"/>
      <family val="2"/>
    </font>
    <font>
      <sz val="9"/>
      <color theme="1"/>
      <name val="Calibri"/>
      <family val="2"/>
    </font>
    <font>
      <sz val="10"/>
      <color theme="1"/>
      <name val="Calibri"/>
      <family val="2"/>
    </font>
    <font>
      <b/>
      <sz val="20"/>
      <color theme="1"/>
      <name val="Arial"/>
      <family val="2"/>
    </font>
    <font>
      <b/>
      <sz val="9"/>
      <color theme="1"/>
      <name val="Arial"/>
      <family val="2"/>
    </font>
    <font>
      <b/>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92D050"/>
        <bgColor indexed="64"/>
      </patternFill>
    </fill>
    <fill>
      <patternFill patternType="solid">
        <fgColor rgb="FF66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74FC8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hair"/>
      <right style="hair"/>
      <top style="hair"/>
      <bottom style="hair"/>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206" fontId="2" fillId="0" borderId="0" applyFont="0" applyFill="0" applyBorder="0" applyAlignment="0" applyProtection="0"/>
    <xf numFmtId="206" fontId="2" fillId="0" borderId="0" applyFon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39">
    <xf numFmtId="0" fontId="0" fillId="0" borderId="0" xfId="0" applyFont="1" applyAlignment="1">
      <alignment/>
    </xf>
    <xf numFmtId="0" fontId="46" fillId="33" borderId="10" xfId="0" applyFont="1" applyFill="1" applyBorder="1" applyAlignment="1">
      <alignment horizontal="center"/>
    </xf>
    <xf numFmtId="0" fontId="46" fillId="33" borderId="11" xfId="0" applyFont="1" applyFill="1" applyBorder="1" applyAlignment="1">
      <alignment horizontal="center"/>
    </xf>
    <xf numFmtId="0" fontId="46" fillId="0" borderId="10" xfId="0" applyFont="1" applyBorder="1" applyAlignment="1">
      <alignment horizontal="center"/>
    </xf>
    <xf numFmtId="0" fontId="46" fillId="0" borderId="10" xfId="0" applyFont="1" applyBorder="1" applyAlignment="1">
      <alignment horizontal="center" vertical="center"/>
    </xf>
    <xf numFmtId="0" fontId="46" fillId="0" borderId="12" xfId="0" applyFont="1" applyBorder="1" applyAlignment="1">
      <alignment vertical="center"/>
    </xf>
    <xf numFmtId="0" fontId="46" fillId="0" borderId="12" xfId="0" applyFont="1" applyBorder="1" applyAlignment="1">
      <alignment vertical="center" wrapText="1"/>
    </xf>
    <xf numFmtId="0" fontId="46" fillId="34" borderId="10" xfId="0" applyFont="1" applyFill="1" applyBorder="1" applyAlignment="1">
      <alignment horizontal="center" vertical="center"/>
    </xf>
    <xf numFmtId="0" fontId="46" fillId="35" borderId="10" xfId="0" applyFont="1" applyFill="1" applyBorder="1" applyAlignment="1">
      <alignment horizontal="center" vertical="center"/>
    </xf>
    <xf numFmtId="0" fontId="46" fillId="36" borderId="10" xfId="0" applyFont="1" applyFill="1" applyBorder="1" applyAlignment="1">
      <alignment horizontal="center" vertical="center"/>
    </xf>
    <xf numFmtId="0" fontId="46" fillId="37" borderId="13" xfId="0" applyFont="1" applyFill="1" applyBorder="1" applyAlignment="1">
      <alignment horizontal="center" vertical="center"/>
    </xf>
    <xf numFmtId="0" fontId="46" fillId="33" borderId="10" xfId="0" applyFont="1" applyFill="1" applyBorder="1" applyAlignment="1">
      <alignment horizont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4" xfId="0" applyFont="1" applyBorder="1" applyAlignment="1">
      <alignment vertical="center" wrapText="1"/>
    </xf>
    <xf numFmtId="0" fontId="46" fillId="0" borderId="17" xfId="0" applyFont="1" applyBorder="1" applyAlignment="1">
      <alignment vertical="center" wrapText="1"/>
    </xf>
    <xf numFmtId="0" fontId="46" fillId="33" borderId="10" xfId="0" applyFont="1" applyFill="1" applyBorder="1" applyAlignment="1">
      <alignment horizontal="center" wrapText="1"/>
    </xf>
    <xf numFmtId="0" fontId="47" fillId="0" borderId="0" xfId="0" applyFont="1" applyAlignment="1">
      <alignment horizontal="center" vertical="center"/>
    </xf>
    <xf numFmtId="0" fontId="47" fillId="0" borderId="0" xfId="0" applyFont="1" applyFill="1" applyAlignment="1">
      <alignment horizontal="center" vertical="center"/>
    </xf>
    <xf numFmtId="0" fontId="48" fillId="38" borderId="18" xfId="0" applyFont="1" applyFill="1" applyBorder="1" applyAlignment="1">
      <alignment horizontal="center" vertical="center" textRotation="90" wrapText="1"/>
    </xf>
    <xf numFmtId="0" fontId="49" fillId="38" borderId="18" xfId="0" applyFont="1" applyFill="1" applyBorder="1" applyAlignment="1">
      <alignment horizontal="center" vertical="center" textRotation="90" wrapText="1"/>
    </xf>
    <xf numFmtId="0" fontId="50" fillId="0" borderId="18" xfId="0" applyFont="1" applyBorder="1" applyAlignment="1">
      <alignment horizontal="center" vertical="center" textRotation="90" wrapText="1"/>
    </xf>
    <xf numFmtId="0" fontId="51" fillId="0" borderId="18" xfId="0" applyFont="1" applyFill="1" applyBorder="1" applyAlignment="1">
      <alignment horizontal="center" vertical="center" wrapText="1"/>
    </xf>
    <xf numFmtId="0" fontId="51" fillId="38" borderId="18" xfId="0" applyFont="1" applyFill="1" applyBorder="1" applyAlignment="1">
      <alignment horizontal="center" vertical="center" textRotation="90" wrapText="1"/>
    </xf>
    <xf numFmtId="0" fontId="50" fillId="0" borderId="19" xfId="0" applyFont="1" applyBorder="1" applyAlignment="1">
      <alignment horizontal="center" vertical="center" textRotation="90" wrapText="1"/>
    </xf>
    <xf numFmtId="0" fontId="52" fillId="0" borderId="18" xfId="0" applyFont="1" applyBorder="1" applyAlignment="1">
      <alignment horizontal="center" vertical="center" wrapText="1"/>
    </xf>
    <xf numFmtId="17" fontId="52" fillId="0" borderId="18" xfId="0" applyNumberFormat="1" applyFont="1" applyBorder="1" applyAlignment="1">
      <alignment horizontal="center" vertical="center" wrapText="1"/>
    </xf>
    <xf numFmtId="0" fontId="52" fillId="0" borderId="18" xfId="0" applyFont="1" applyBorder="1" applyAlignment="1">
      <alignment horizontal="center" vertical="center"/>
    </xf>
    <xf numFmtId="0" fontId="52" fillId="0" borderId="18" xfId="0" applyFont="1" applyBorder="1" applyAlignment="1">
      <alignment horizontal="justify" vertical="center" wrapText="1"/>
    </xf>
    <xf numFmtId="0" fontId="48" fillId="38" borderId="18" xfId="0" applyFont="1" applyFill="1" applyBorder="1" applyAlignment="1">
      <alignment horizontal="center" vertical="center" textRotation="90" wrapText="1"/>
    </xf>
    <xf numFmtId="0" fontId="48" fillId="38" borderId="18" xfId="0" applyFont="1" applyFill="1" applyBorder="1" applyAlignment="1">
      <alignment horizontal="center" vertical="center" textRotation="90" wrapText="1"/>
    </xf>
    <xf numFmtId="0" fontId="50" fillId="0" borderId="18" xfId="0" applyFont="1" applyBorder="1" applyAlignment="1">
      <alignment vertical="center" wrapText="1"/>
    </xf>
    <xf numFmtId="0" fontId="3" fillId="0" borderId="18" xfId="0" applyFont="1" applyBorder="1" applyAlignment="1">
      <alignment horizontal="justify" vertical="center" wrapText="1"/>
    </xf>
    <xf numFmtId="0" fontId="50" fillId="0" borderId="18" xfId="0" applyFont="1" applyBorder="1" applyAlignment="1">
      <alignment horizontal="justify" vertical="center" wrapText="1"/>
    </xf>
    <xf numFmtId="0" fontId="50" fillId="0" borderId="18" xfId="0" applyFont="1" applyFill="1" applyBorder="1" applyAlignment="1">
      <alignment horizontal="center" vertical="center" wrapText="1"/>
    </xf>
    <xf numFmtId="0" fontId="50" fillId="38" borderId="18" xfId="0" applyFont="1" applyFill="1" applyBorder="1" applyAlignment="1">
      <alignment horizontal="center" vertical="center" textRotation="90" wrapText="1"/>
    </xf>
    <xf numFmtId="0" fontId="50" fillId="0" borderId="18" xfId="0" applyFont="1" applyBorder="1" applyAlignment="1">
      <alignment horizontal="center" vertical="center" wrapText="1"/>
    </xf>
    <xf numFmtId="17" fontId="50" fillId="0" borderId="18" xfId="0" applyNumberFormat="1" applyFont="1" applyBorder="1" applyAlignment="1">
      <alignment horizontal="center" vertical="center" wrapText="1"/>
    </xf>
    <xf numFmtId="0" fontId="50" fillId="0" borderId="0" xfId="0" applyFont="1" applyAlignment="1">
      <alignment horizontal="center" vertical="center"/>
    </xf>
    <xf numFmtId="0" fontId="50" fillId="0" borderId="18" xfId="0" applyFont="1" applyBorder="1" applyAlignment="1">
      <alignment horizontal="center" vertical="center"/>
    </xf>
    <xf numFmtId="0" fontId="50" fillId="0" borderId="18" xfId="0" applyFont="1" applyBorder="1" applyAlignment="1">
      <alignment horizontal="justify" vertical="center"/>
    </xf>
    <xf numFmtId="0" fontId="50" fillId="0" borderId="20" xfId="0" applyFont="1" applyBorder="1" applyAlignment="1">
      <alignment horizontal="justify" vertical="center"/>
    </xf>
    <xf numFmtId="0" fontId="50" fillId="0" borderId="18" xfId="0" applyFont="1" applyBorder="1" applyAlignment="1">
      <alignment horizontal="center" vertical="center" textRotation="90"/>
    </xf>
    <xf numFmtId="0" fontId="50" fillId="0" borderId="21" xfId="0" applyFont="1" applyBorder="1" applyAlignment="1">
      <alignment horizontal="justify" vertical="center" wrapText="1"/>
    </xf>
    <xf numFmtId="0" fontId="50" fillId="36" borderId="21" xfId="0" applyFont="1" applyFill="1" applyBorder="1" applyAlignment="1">
      <alignment horizontal="justify" vertical="center" wrapText="1"/>
    </xf>
    <xf numFmtId="0" fontId="50" fillId="36" borderId="18" xfId="0" applyFont="1" applyFill="1" applyBorder="1" applyAlignment="1">
      <alignment horizontal="center" vertical="center" wrapText="1"/>
    </xf>
    <xf numFmtId="17" fontId="50" fillId="36" borderId="18" xfId="0" applyNumberFormat="1" applyFont="1" applyFill="1" applyBorder="1" applyAlignment="1">
      <alignment horizontal="center" vertical="center" wrapText="1"/>
    </xf>
    <xf numFmtId="0" fontId="50" fillId="36" borderId="18" xfId="0" applyFont="1" applyFill="1" applyBorder="1" applyAlignment="1">
      <alignment horizontal="center" vertical="center"/>
    </xf>
    <xf numFmtId="0" fontId="48" fillId="38" borderId="18" xfId="0" applyFont="1" applyFill="1" applyBorder="1" applyAlignment="1">
      <alignment horizontal="center" vertical="center" textRotation="90" wrapText="1"/>
    </xf>
    <xf numFmtId="0" fontId="26" fillId="0" borderId="18" xfId="0" applyFont="1" applyBorder="1" applyAlignment="1">
      <alignment horizontal="justify" vertical="center" wrapText="1"/>
    </xf>
    <xf numFmtId="0" fontId="3" fillId="0" borderId="18" xfId="0" applyFont="1" applyBorder="1" applyAlignment="1">
      <alignment horizontal="center" vertical="center" wrapText="1"/>
    </xf>
    <xf numFmtId="0" fontId="50" fillId="0" borderId="20" xfId="0" applyFont="1" applyFill="1" applyBorder="1" applyAlignment="1">
      <alignment horizontal="justify" vertical="center" wrapText="1"/>
    </xf>
    <xf numFmtId="0" fontId="50" fillId="38" borderId="20" xfId="0" applyFont="1" applyFill="1" applyBorder="1" applyAlignment="1">
      <alignment horizontal="center" vertical="center" wrapText="1"/>
    </xf>
    <xf numFmtId="0" fontId="50" fillId="38" borderId="18" xfId="0" applyFont="1" applyFill="1" applyBorder="1" applyAlignment="1">
      <alignment horizontal="center" vertical="center" wrapText="1"/>
    </xf>
    <xf numFmtId="0" fontId="50" fillId="0" borderId="20" xfId="0" applyFont="1" applyFill="1" applyBorder="1" applyAlignment="1">
      <alignment horizontal="justify" vertical="center"/>
    </xf>
    <xf numFmtId="0" fontId="50" fillId="0" borderId="18" xfId="0" applyFont="1" applyBorder="1" applyAlignment="1">
      <alignment horizontal="center" vertical="justify" wrapText="1"/>
    </xf>
    <xf numFmtId="0" fontId="50" fillId="0" borderId="20" xfId="0" applyFont="1" applyBorder="1" applyAlignment="1">
      <alignment vertical="center" wrapText="1"/>
    </xf>
    <xf numFmtId="0" fontId="49" fillId="0" borderId="18" xfId="0" applyFont="1" applyBorder="1" applyAlignment="1">
      <alignment vertical="center" textRotation="90"/>
    </xf>
    <xf numFmtId="0" fontId="50" fillId="0" borderId="18" xfId="0" applyFont="1" applyBorder="1" applyAlignment="1">
      <alignment horizontal="left" vertical="center" wrapText="1"/>
    </xf>
    <xf numFmtId="0" fontId="3" fillId="0" borderId="18" xfId="0" applyFont="1" applyBorder="1" applyAlignment="1">
      <alignment vertical="center" wrapText="1"/>
    </xf>
    <xf numFmtId="0" fontId="49" fillId="38" borderId="22" xfId="0" applyFont="1" applyFill="1" applyBorder="1" applyAlignment="1">
      <alignment horizontal="center" vertical="center" textRotation="90" wrapText="1"/>
    </xf>
    <xf numFmtId="0" fontId="50" fillId="38" borderId="20" xfId="0" applyFont="1" applyFill="1" applyBorder="1" applyAlignment="1">
      <alignment horizontal="justify" vertical="center" wrapText="1"/>
    </xf>
    <xf numFmtId="0" fontId="50" fillId="38" borderId="18" xfId="0" applyFont="1" applyFill="1" applyBorder="1" applyAlignment="1">
      <alignment horizontal="justify" vertical="center" wrapText="1"/>
    </xf>
    <xf numFmtId="0" fontId="3" fillId="38" borderId="22" xfId="0" applyFont="1" applyFill="1" applyBorder="1" applyAlignment="1">
      <alignment horizontal="justify" wrapText="1"/>
    </xf>
    <xf numFmtId="0" fontId="3" fillId="38" borderId="22" xfId="0" applyFont="1" applyFill="1" applyBorder="1" applyAlignment="1">
      <alignment horizontal="justify" vertical="center" wrapText="1"/>
    </xf>
    <xf numFmtId="0" fontId="3" fillId="38" borderId="22" xfId="0" applyFont="1" applyFill="1" applyBorder="1" applyAlignment="1">
      <alignment horizontal="center" vertical="center" wrapText="1"/>
    </xf>
    <xf numFmtId="0" fontId="48" fillId="38" borderId="18" xfId="0" applyFont="1" applyFill="1" applyBorder="1" applyAlignment="1">
      <alignment horizontal="center" vertical="center" textRotation="90" wrapText="1"/>
    </xf>
    <xf numFmtId="0" fontId="49" fillId="0" borderId="18" xfId="0" applyFont="1" applyBorder="1" applyAlignment="1">
      <alignment horizontal="center" vertical="center" textRotation="90"/>
    </xf>
    <xf numFmtId="0" fontId="50" fillId="0" borderId="23" xfId="0" applyFont="1" applyBorder="1" applyAlignment="1">
      <alignment horizontal="center" vertical="center" wrapText="1"/>
    </xf>
    <xf numFmtId="0" fontId="50" fillId="0" borderId="21" xfId="0" applyFont="1" applyFill="1" applyBorder="1" applyAlignment="1">
      <alignment horizontal="center" vertical="center" wrapText="1"/>
    </xf>
    <xf numFmtId="0" fontId="50" fillId="0" borderId="23" xfId="0" applyFont="1" applyBorder="1" applyAlignment="1">
      <alignment horizontal="left" vertical="center" wrapText="1"/>
    </xf>
    <xf numFmtId="0" fontId="50" fillId="0" borderId="21" xfId="0" applyFont="1" applyFill="1" applyBorder="1" applyAlignment="1">
      <alignment horizontal="justify" vertical="center" wrapText="1"/>
    </xf>
    <xf numFmtId="0" fontId="50" fillId="0" borderId="0" xfId="0" applyFont="1" applyAlignment="1">
      <alignment horizontal="center" vertical="center" wrapText="1"/>
    </xf>
    <xf numFmtId="0" fontId="50" fillId="0" borderId="18"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50" fillId="0" borderId="18" xfId="0" applyFont="1" applyBorder="1" applyAlignment="1" applyProtection="1">
      <alignment horizontal="justify" vertical="center" wrapText="1"/>
      <protection locked="0"/>
    </xf>
    <xf numFmtId="0" fontId="50" fillId="0" borderId="18" xfId="0" applyFont="1" applyBorder="1" applyAlignment="1" applyProtection="1">
      <alignment horizontal="center" vertical="center" wrapText="1"/>
      <protection locked="0"/>
    </xf>
    <xf numFmtId="0" fontId="50" fillId="38" borderId="18" xfId="0" applyFont="1" applyFill="1" applyBorder="1" applyAlignment="1">
      <alignment horizontal="center" vertical="center" textRotation="90"/>
    </xf>
    <xf numFmtId="0" fontId="50" fillId="0" borderId="24" xfId="0" applyFont="1" applyBorder="1" applyAlignment="1">
      <alignment horizontal="justify" vertical="center"/>
    </xf>
    <xf numFmtId="0" fontId="50" fillId="0" borderId="0" xfId="0" applyFont="1" applyFill="1" applyAlignment="1">
      <alignment horizontal="center" vertical="center"/>
    </xf>
    <xf numFmtId="0" fontId="50" fillId="0" borderId="0" xfId="0" applyFont="1" applyFill="1" applyAlignment="1">
      <alignment horizontal="center" vertical="center" wrapText="1"/>
    </xf>
    <xf numFmtId="1" fontId="50" fillId="0" borderId="18" xfId="0" applyNumberFormat="1" applyFont="1" applyBorder="1" applyAlignment="1">
      <alignment horizontal="center" vertical="center" wrapText="1"/>
    </xf>
    <xf numFmtId="0" fontId="50" fillId="34" borderId="18" xfId="0" applyFont="1" applyFill="1" applyBorder="1" applyAlignment="1">
      <alignment horizontal="center" vertical="center" wrapText="1"/>
    </xf>
    <xf numFmtId="0" fontId="50" fillId="0" borderId="19" xfId="0" applyFont="1" applyBorder="1" applyAlignment="1">
      <alignment vertical="center" wrapText="1"/>
    </xf>
    <xf numFmtId="0" fontId="3" fillId="0" borderId="25" xfId="0" applyFont="1" applyBorder="1" applyAlignment="1">
      <alignment horizontal="center" vertical="center" wrapText="1"/>
    </xf>
    <xf numFmtId="0" fontId="50" fillId="0" borderId="19" xfId="0" applyFont="1" applyBorder="1" applyAlignment="1">
      <alignment horizontal="left" vertical="center" wrapText="1"/>
    </xf>
    <xf numFmtId="0" fontId="3" fillId="0" borderId="19" xfId="0" applyFont="1" applyBorder="1" applyAlignment="1">
      <alignment horizontal="left" vertical="center" wrapText="1"/>
    </xf>
    <xf numFmtId="0" fontId="50" fillId="0" borderId="18" xfId="0" applyFont="1" applyBorder="1" applyAlignment="1">
      <alignment horizontal="center" vertical="center" textRotation="90" wrapText="1"/>
    </xf>
    <xf numFmtId="0" fontId="50" fillId="0" borderId="18" xfId="0" applyFont="1" applyBorder="1" applyAlignment="1">
      <alignment horizontal="center" vertical="center" wrapText="1"/>
    </xf>
    <xf numFmtId="0" fontId="50" fillId="0" borderId="18" xfId="0" applyFont="1" applyBorder="1" applyAlignment="1">
      <alignment horizontal="center" vertical="center" textRotation="90" wrapText="1"/>
    </xf>
    <xf numFmtId="0" fontId="47" fillId="0" borderId="18" xfId="0" applyFont="1" applyBorder="1" applyAlignment="1">
      <alignment horizontal="center" vertical="center"/>
    </xf>
    <xf numFmtId="0" fontId="53"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25" xfId="0" applyFont="1" applyBorder="1" applyAlignment="1">
      <alignment horizontal="center" vertical="center"/>
    </xf>
    <xf numFmtId="0" fontId="49" fillId="0" borderId="18" xfId="0" applyFont="1" applyBorder="1" applyAlignment="1">
      <alignment horizontal="center" vertical="center" textRotation="90"/>
    </xf>
    <xf numFmtId="0" fontId="48" fillId="38" borderId="23" xfId="0" applyFont="1" applyFill="1" applyBorder="1" applyAlignment="1">
      <alignment horizontal="center" vertical="center" textRotation="90" wrapText="1"/>
    </xf>
    <xf numFmtId="0" fontId="48" fillId="38" borderId="26" xfId="0" applyFont="1" applyFill="1" applyBorder="1" applyAlignment="1">
      <alignment horizontal="center" vertical="center" textRotation="90" wrapText="1"/>
    </xf>
    <xf numFmtId="0" fontId="48" fillId="38" borderId="20" xfId="0" applyFont="1" applyFill="1" applyBorder="1" applyAlignment="1">
      <alignment horizontal="center" vertical="center" textRotation="90" wrapText="1"/>
    </xf>
    <xf numFmtId="0" fontId="49" fillId="38" borderId="18" xfId="0" applyFont="1" applyFill="1" applyBorder="1" applyAlignment="1">
      <alignment horizontal="center" vertical="center" wrapText="1"/>
    </xf>
    <xf numFmtId="0" fontId="49" fillId="38" borderId="18" xfId="0" applyFont="1" applyFill="1" applyBorder="1" applyAlignment="1">
      <alignment horizontal="center" vertical="center"/>
    </xf>
    <xf numFmtId="0" fontId="49" fillId="38" borderId="21" xfId="0" applyFont="1" applyFill="1" applyBorder="1" applyAlignment="1">
      <alignment horizontal="center" vertical="center" wrapText="1"/>
    </xf>
    <xf numFmtId="0" fontId="49" fillId="38" borderId="25" xfId="0" applyFont="1" applyFill="1" applyBorder="1" applyAlignment="1">
      <alignment horizontal="center" vertical="center" wrapText="1"/>
    </xf>
    <xf numFmtId="0" fontId="55" fillId="38" borderId="23" xfId="0" applyFont="1" applyFill="1" applyBorder="1" applyAlignment="1">
      <alignment horizontal="center" vertical="center" wrapText="1"/>
    </xf>
    <xf numFmtId="0" fontId="55" fillId="38" borderId="26" xfId="0" applyFont="1" applyFill="1" applyBorder="1" applyAlignment="1">
      <alignment horizontal="center" vertical="center" wrapText="1"/>
    </xf>
    <xf numFmtId="0" fontId="55" fillId="38" borderId="20" xfId="0" applyFont="1" applyFill="1" applyBorder="1" applyAlignment="1">
      <alignment horizontal="center" vertical="center" wrapText="1"/>
    </xf>
    <xf numFmtId="0" fontId="55" fillId="38" borderId="18" xfId="0" applyFont="1" applyFill="1" applyBorder="1" applyAlignment="1">
      <alignment horizontal="center" vertical="center"/>
    </xf>
    <xf numFmtId="0" fontId="28" fillId="38" borderId="27"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28" fillId="38" borderId="22" xfId="0" applyFont="1" applyFill="1" applyBorder="1" applyAlignment="1">
      <alignment horizontal="center" vertical="center" wrapText="1"/>
    </xf>
    <xf numFmtId="0" fontId="48" fillId="38" borderId="18" xfId="0" applyFont="1" applyFill="1" applyBorder="1" applyAlignment="1">
      <alignment horizontal="center" vertical="center" wrapText="1"/>
    </xf>
    <xf numFmtId="0" fontId="49" fillId="38" borderId="18" xfId="0" applyFont="1" applyFill="1" applyBorder="1" applyAlignment="1">
      <alignment horizontal="center" vertical="center" textRotation="90"/>
    </xf>
    <xf numFmtId="0" fontId="50" fillId="0" borderId="19" xfId="0" applyFont="1" applyBorder="1" applyAlignment="1">
      <alignment horizontal="left" vertical="center"/>
    </xf>
    <xf numFmtId="0" fontId="50" fillId="0" borderId="21" xfId="0" applyFont="1" applyBorder="1" applyAlignment="1">
      <alignment horizontal="left" vertical="center"/>
    </xf>
    <xf numFmtId="0" fontId="50" fillId="0" borderId="25" xfId="0" applyFont="1" applyBorder="1" applyAlignment="1">
      <alignment horizontal="left" vertical="center"/>
    </xf>
    <xf numFmtId="0" fontId="48" fillId="38" borderId="18" xfId="0" applyFont="1" applyFill="1" applyBorder="1" applyAlignment="1">
      <alignment horizontal="center" vertical="center" textRotation="90" wrapText="1"/>
    </xf>
    <xf numFmtId="0" fontId="49" fillId="0" borderId="23" xfId="0" applyFont="1" applyFill="1" applyBorder="1" applyAlignment="1">
      <alignment horizontal="center" vertical="center" textRotation="90"/>
    </xf>
    <xf numFmtId="0" fontId="49" fillId="0" borderId="20" xfId="0" applyFont="1" applyFill="1" applyBorder="1" applyAlignment="1">
      <alignment horizontal="center" vertical="center" textRotation="90"/>
    </xf>
    <xf numFmtId="0" fontId="49" fillId="38" borderId="23" xfId="0" applyFont="1" applyFill="1" applyBorder="1" applyAlignment="1">
      <alignment horizontal="center" vertical="center" textRotation="90"/>
    </xf>
    <xf numFmtId="0" fontId="49" fillId="38" borderId="20" xfId="0" applyFont="1" applyFill="1" applyBorder="1" applyAlignment="1">
      <alignment horizontal="center" vertical="center" textRotation="90"/>
    </xf>
    <xf numFmtId="0" fontId="51" fillId="0" borderId="19" xfId="0" applyFont="1" applyBorder="1" applyAlignment="1">
      <alignment horizontal="left" vertical="center"/>
    </xf>
    <xf numFmtId="0" fontId="51" fillId="0" borderId="21" xfId="0" applyFont="1" applyBorder="1" applyAlignment="1">
      <alignment horizontal="left" vertical="center"/>
    </xf>
    <xf numFmtId="0" fontId="51" fillId="0" borderId="25" xfId="0" applyFont="1" applyBorder="1" applyAlignment="1">
      <alignment horizontal="left" vertical="center"/>
    </xf>
    <xf numFmtId="0" fontId="53" fillId="0" borderId="27"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28" xfId="0" applyFont="1" applyBorder="1" applyAlignment="1">
      <alignment horizontal="center" vertical="center"/>
    </xf>
    <xf numFmtId="0" fontId="53" fillId="0" borderId="0" xfId="0" applyFont="1" applyBorder="1" applyAlignment="1">
      <alignment horizontal="center" vertical="center"/>
    </xf>
    <xf numFmtId="0" fontId="53" fillId="0" borderId="31" xfId="0" applyFont="1" applyBorder="1" applyAlignment="1">
      <alignment horizontal="center" vertical="center"/>
    </xf>
    <xf numFmtId="0" fontId="53" fillId="0" borderId="22" xfId="0" applyFont="1" applyBorder="1" applyAlignment="1">
      <alignment horizontal="center"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49" fillId="38" borderId="19" xfId="0" applyFont="1" applyFill="1" applyBorder="1" applyAlignment="1">
      <alignment horizontal="center" vertical="center" wrapText="1"/>
    </xf>
    <xf numFmtId="0" fontId="49" fillId="38" borderId="27" xfId="0" applyFont="1" applyFill="1" applyBorder="1" applyAlignment="1">
      <alignment horizontal="center" vertical="center"/>
    </xf>
    <xf numFmtId="0" fontId="49" fillId="38" borderId="29" xfId="0" applyFont="1" applyFill="1" applyBorder="1" applyAlignment="1">
      <alignment horizontal="center" vertical="center"/>
    </xf>
    <xf numFmtId="0" fontId="49" fillId="38" borderId="30" xfId="0" applyFont="1" applyFill="1" applyBorder="1" applyAlignment="1">
      <alignment horizontal="center" vertical="center"/>
    </xf>
    <xf numFmtId="0" fontId="49" fillId="38" borderId="28" xfId="0" applyFont="1" applyFill="1" applyBorder="1" applyAlignment="1">
      <alignment horizontal="center" vertical="center"/>
    </xf>
    <xf numFmtId="0" fontId="49" fillId="38" borderId="0" xfId="0" applyFont="1" applyFill="1" applyBorder="1" applyAlignment="1">
      <alignment horizontal="center" vertical="center"/>
    </xf>
    <xf numFmtId="0" fontId="49" fillId="38" borderId="31" xfId="0" applyFont="1" applyFill="1" applyBorder="1" applyAlignment="1">
      <alignment horizontal="center" vertical="center"/>
    </xf>
    <xf numFmtId="0" fontId="49" fillId="38" borderId="22" xfId="0" applyFont="1" applyFill="1" applyBorder="1" applyAlignment="1">
      <alignment horizontal="center" vertical="center"/>
    </xf>
    <xf numFmtId="0" fontId="49" fillId="38" borderId="32" xfId="0" applyFont="1" applyFill="1" applyBorder="1" applyAlignment="1">
      <alignment horizontal="center" vertical="center"/>
    </xf>
    <xf numFmtId="0" fontId="49" fillId="38" borderId="33" xfId="0" applyFont="1" applyFill="1" applyBorder="1" applyAlignment="1">
      <alignment horizontal="center" vertical="center"/>
    </xf>
    <xf numFmtId="0" fontId="55" fillId="38" borderId="23" xfId="0" applyFont="1" applyFill="1" applyBorder="1" applyAlignment="1">
      <alignment horizontal="center" vertical="center"/>
    </xf>
    <xf numFmtId="0" fontId="55" fillId="38" borderId="26" xfId="0" applyFont="1" applyFill="1" applyBorder="1" applyAlignment="1">
      <alignment horizontal="center" vertical="center"/>
    </xf>
    <xf numFmtId="0" fontId="55" fillId="38" borderId="20" xfId="0" applyFont="1" applyFill="1" applyBorder="1" applyAlignment="1">
      <alignment horizontal="center" vertical="center"/>
    </xf>
    <xf numFmtId="0" fontId="28" fillId="38" borderId="23" xfId="0" applyFont="1" applyFill="1" applyBorder="1" applyAlignment="1">
      <alignment horizontal="center" vertical="center" wrapText="1"/>
    </xf>
    <xf numFmtId="0" fontId="28" fillId="38" borderId="26" xfId="0" applyFont="1" applyFill="1" applyBorder="1" applyAlignment="1">
      <alignment horizontal="center" vertical="center" wrapText="1"/>
    </xf>
    <xf numFmtId="0" fontId="28" fillId="38" borderId="20" xfId="0" applyFont="1" applyFill="1" applyBorder="1" applyAlignment="1">
      <alignment horizontal="center" vertical="center" wrapText="1"/>
    </xf>
    <xf numFmtId="0" fontId="48" fillId="38" borderId="23" xfId="0" applyFont="1" applyFill="1" applyBorder="1" applyAlignment="1">
      <alignment horizontal="center" vertical="center" wrapText="1"/>
    </xf>
    <xf numFmtId="0" fontId="48" fillId="38" borderId="20" xfId="0" applyFont="1" applyFill="1" applyBorder="1" applyAlignment="1">
      <alignment horizontal="center" vertical="center" wrapText="1"/>
    </xf>
    <xf numFmtId="0" fontId="49" fillId="0" borderId="23" xfId="0" applyFont="1" applyBorder="1" applyAlignment="1">
      <alignment horizontal="center" vertical="center" textRotation="90"/>
    </xf>
    <xf numFmtId="0" fontId="49" fillId="0" borderId="26" xfId="0" applyFont="1" applyBorder="1" applyAlignment="1">
      <alignment horizontal="center" vertical="center" textRotation="90"/>
    </xf>
    <xf numFmtId="0" fontId="49" fillId="0" borderId="20" xfId="0" applyFont="1" applyBorder="1" applyAlignment="1">
      <alignment horizontal="center" vertical="center" textRotation="90"/>
    </xf>
    <xf numFmtId="0" fontId="50" fillId="0" borderId="23" xfId="0" applyFont="1" applyBorder="1" applyAlignment="1">
      <alignment horizontal="center" vertical="center" textRotation="90" wrapText="1"/>
    </xf>
    <xf numFmtId="0" fontId="50" fillId="0" borderId="26" xfId="0" applyFont="1" applyBorder="1" applyAlignment="1">
      <alignment horizontal="center" vertical="center" textRotation="90" wrapText="1"/>
    </xf>
    <xf numFmtId="0" fontId="50" fillId="0" borderId="20" xfId="0" applyFont="1" applyBorder="1" applyAlignment="1">
      <alignment horizontal="center" vertical="center" textRotation="90"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18" xfId="0" applyFont="1" applyBorder="1" applyAlignment="1" applyProtection="1">
      <alignment horizontal="center" vertical="center" wrapText="1"/>
      <protection locked="0"/>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0" xfId="0" applyFont="1" applyBorder="1" applyAlignment="1">
      <alignment horizontal="center" vertical="center" wrapText="1"/>
    </xf>
    <xf numFmtId="17" fontId="50" fillId="0" borderId="23" xfId="0" applyNumberFormat="1" applyFont="1" applyBorder="1" applyAlignment="1">
      <alignment horizontal="center" vertical="center" wrapText="1"/>
    </xf>
    <xf numFmtId="17" fontId="50" fillId="0" borderId="26" xfId="0" applyNumberFormat="1" applyFont="1" applyBorder="1" applyAlignment="1">
      <alignment horizontal="center" vertical="center" wrapText="1"/>
    </xf>
    <xf numFmtId="17" fontId="50" fillId="0" borderId="20" xfId="0" applyNumberFormat="1" applyFont="1" applyBorder="1" applyAlignment="1">
      <alignment horizontal="center" vertical="center" wrapText="1"/>
    </xf>
    <xf numFmtId="0" fontId="50" fillId="0" borderId="23" xfId="0" applyFont="1" applyBorder="1" applyAlignment="1">
      <alignment horizontal="center" vertical="center"/>
    </xf>
    <xf numFmtId="0" fontId="50" fillId="0" borderId="26" xfId="0" applyFont="1" applyBorder="1" applyAlignment="1">
      <alignment horizontal="center" vertical="center"/>
    </xf>
    <xf numFmtId="0" fontId="50" fillId="0" borderId="20" xfId="0" applyFont="1" applyBorder="1" applyAlignment="1">
      <alignment horizontal="center" vertical="center"/>
    </xf>
    <xf numFmtId="0" fontId="50" fillId="0" borderId="23"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38" borderId="23" xfId="0" applyFont="1" applyFill="1" applyBorder="1" applyAlignment="1">
      <alignment horizontal="center" vertical="center" textRotation="90" wrapText="1"/>
    </xf>
    <xf numFmtId="0" fontId="50" fillId="38" borderId="26" xfId="0" applyFont="1" applyFill="1" applyBorder="1" applyAlignment="1">
      <alignment horizontal="center" vertical="center" textRotation="90" wrapText="1"/>
    </xf>
    <xf numFmtId="0" fontId="50" fillId="38" borderId="20" xfId="0" applyFont="1" applyFill="1" applyBorder="1" applyAlignment="1">
      <alignment horizontal="center" vertical="center" textRotation="90" wrapText="1"/>
    </xf>
    <xf numFmtId="0" fontId="50" fillId="38" borderId="23" xfId="0" applyFont="1" applyFill="1" applyBorder="1" applyAlignment="1">
      <alignment horizontal="center" vertical="center" textRotation="90"/>
    </xf>
    <xf numFmtId="0" fontId="50" fillId="38" borderId="26" xfId="0" applyFont="1" applyFill="1" applyBorder="1" applyAlignment="1">
      <alignment horizontal="center" vertical="center" textRotation="90"/>
    </xf>
    <xf numFmtId="0" fontId="50" fillId="38" borderId="20" xfId="0" applyFont="1" applyFill="1" applyBorder="1" applyAlignment="1">
      <alignment horizontal="center" vertical="center" textRotation="90"/>
    </xf>
    <xf numFmtId="0" fontId="50" fillId="0" borderId="18" xfId="0" applyFont="1" applyBorder="1" applyAlignment="1">
      <alignment horizontal="center" vertical="center" textRotation="90"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50" fillId="0" borderId="18" xfId="0" applyFont="1" applyBorder="1" applyAlignment="1">
      <alignment horizontal="left" vertical="center"/>
    </xf>
    <xf numFmtId="0" fontId="51" fillId="0" borderId="18" xfId="0" applyFont="1" applyBorder="1" applyAlignment="1">
      <alignment horizontal="left" vertical="center"/>
    </xf>
    <xf numFmtId="0" fontId="50" fillId="0" borderId="18" xfId="0" applyFont="1" applyBorder="1" applyAlignment="1">
      <alignment horizontal="center" vertical="center" wrapText="1"/>
    </xf>
    <xf numFmtId="0" fontId="0" fillId="39" borderId="34" xfId="0" applyFill="1" applyBorder="1" applyAlignment="1">
      <alignment horizontal="center"/>
    </xf>
    <xf numFmtId="0" fontId="0" fillId="39" borderId="12" xfId="0" applyFill="1" applyBorder="1" applyAlignment="1">
      <alignment horizontal="center"/>
    </xf>
    <xf numFmtId="0" fontId="0" fillId="39" borderId="11" xfId="0" applyFill="1" applyBorder="1" applyAlignment="1">
      <alignment horizontal="center"/>
    </xf>
    <xf numFmtId="0" fontId="46" fillId="0" borderId="34" xfId="0" applyFont="1" applyBorder="1" applyAlignment="1">
      <alignment horizontal="left" wrapText="1"/>
    </xf>
    <xf numFmtId="0" fontId="46" fillId="0" borderId="12" xfId="0" applyFont="1" applyBorder="1" applyAlignment="1">
      <alignment horizontal="left" wrapText="1"/>
    </xf>
    <xf numFmtId="0" fontId="46" fillId="0" borderId="11" xfId="0" applyFont="1" applyBorder="1" applyAlignment="1">
      <alignment horizontal="left" wrapText="1"/>
    </xf>
    <xf numFmtId="0" fontId="46" fillId="0" borderId="35" xfId="0" applyFont="1" applyBorder="1" applyAlignment="1">
      <alignment horizontal="left" wrapText="1"/>
    </xf>
    <xf numFmtId="0" fontId="46" fillId="0" borderId="36" xfId="0" applyFont="1" applyBorder="1" applyAlignment="1">
      <alignment horizontal="left" wrapText="1"/>
    </xf>
    <xf numFmtId="0" fontId="46" fillId="0" borderId="37" xfId="0" applyFont="1" applyBorder="1" applyAlignment="1">
      <alignment horizontal="left" wrapText="1"/>
    </xf>
    <xf numFmtId="0" fontId="46" fillId="0" borderId="38" xfId="0" applyFont="1" applyBorder="1" applyAlignment="1">
      <alignment horizontal="left" wrapText="1"/>
    </xf>
    <xf numFmtId="0" fontId="46" fillId="0" borderId="39" xfId="0" applyFont="1" applyBorder="1" applyAlignment="1">
      <alignment horizontal="left" wrapText="1"/>
    </xf>
    <xf numFmtId="0" fontId="46" fillId="0" borderId="40" xfId="0" applyFont="1" applyBorder="1" applyAlignment="1">
      <alignment horizontal="left" wrapText="1"/>
    </xf>
    <xf numFmtId="0" fontId="46" fillId="0" borderId="41" xfId="0" applyFont="1" applyBorder="1" applyAlignment="1">
      <alignment horizont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46" fillId="0" borderId="41"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43"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45" xfId="0" applyFont="1" applyFill="1" applyBorder="1" applyAlignment="1">
      <alignment horizontal="center" vertical="center"/>
    </xf>
    <xf numFmtId="0" fontId="46" fillId="0" borderId="46" xfId="0" applyFont="1" applyFill="1" applyBorder="1" applyAlignment="1">
      <alignment horizontal="center" vertical="center"/>
    </xf>
    <xf numFmtId="0" fontId="0" fillId="37" borderId="34" xfId="0" applyFill="1" applyBorder="1" applyAlignment="1">
      <alignment horizontal="center"/>
    </xf>
    <xf numFmtId="0" fontId="0" fillId="37" borderId="12" xfId="0" applyFill="1" applyBorder="1" applyAlignment="1">
      <alignment horizontal="center"/>
    </xf>
    <xf numFmtId="0" fontId="0" fillId="37" borderId="11" xfId="0" applyFill="1" applyBorder="1" applyAlignment="1">
      <alignment horizontal="center"/>
    </xf>
    <xf numFmtId="0" fontId="46" fillId="0" borderId="35" xfId="0" applyFont="1" applyBorder="1" applyAlignment="1">
      <alignment horizontal="center" vertical="center"/>
    </xf>
    <xf numFmtId="0" fontId="46" fillId="0" borderId="47" xfId="0" applyFont="1" applyBorder="1" applyAlignment="1">
      <alignment horizontal="center" vertical="center"/>
    </xf>
    <xf numFmtId="0" fontId="46" fillId="0" borderId="38" xfId="0" applyFont="1" applyBorder="1" applyAlignment="1">
      <alignment horizontal="center" vertical="center"/>
    </xf>
    <xf numFmtId="0" fontId="46" fillId="0" borderId="48" xfId="0" applyFont="1" applyBorder="1" applyAlignment="1">
      <alignment horizontal="center" vertical="center"/>
    </xf>
    <xf numFmtId="0" fontId="46" fillId="0" borderId="49" xfId="0" applyFont="1" applyBorder="1" applyAlignment="1">
      <alignment horizontal="center" vertical="center"/>
    </xf>
    <xf numFmtId="0" fontId="46" fillId="0" borderId="13" xfId="0"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46" fillId="0" borderId="52" xfId="0" applyFont="1" applyBorder="1" applyAlignment="1">
      <alignment horizontal="center" vertical="center"/>
    </xf>
    <xf numFmtId="0" fontId="0" fillId="36" borderId="34" xfId="0" applyFill="1" applyBorder="1" applyAlignment="1">
      <alignment horizontal="center"/>
    </xf>
    <xf numFmtId="0" fontId="0" fillId="36" borderId="12" xfId="0" applyFill="1" applyBorder="1" applyAlignment="1">
      <alignment horizontal="center"/>
    </xf>
    <xf numFmtId="0" fontId="0" fillId="36" borderId="11" xfId="0" applyFill="1" applyBorder="1" applyAlignment="1">
      <alignment horizontal="center"/>
    </xf>
    <xf numFmtId="0" fontId="46" fillId="0" borderId="4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33" borderId="34" xfId="0" applyFont="1" applyFill="1" applyBorder="1" applyAlignment="1">
      <alignment horizontal="center"/>
    </xf>
    <xf numFmtId="0" fontId="46" fillId="33" borderId="12" xfId="0" applyFont="1" applyFill="1" applyBorder="1" applyAlignment="1">
      <alignment horizontal="center"/>
    </xf>
    <xf numFmtId="0" fontId="46" fillId="33" borderId="11"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1</xdr:col>
      <xdr:colOff>561975</xdr:colOff>
      <xdr:row>2</xdr:row>
      <xdr:rowOff>180975</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581025" y="0"/>
          <a:ext cx="5048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1</xdr:col>
      <xdr:colOff>647700</xdr:colOff>
      <xdr:row>2</xdr:row>
      <xdr:rowOff>200025</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771525" y="0"/>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1</xdr:col>
      <xdr:colOff>647700</xdr:colOff>
      <xdr:row>2</xdr:row>
      <xdr:rowOff>180975</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533400" y="0"/>
          <a:ext cx="5905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1</xdr:col>
      <xdr:colOff>561975</xdr:colOff>
      <xdr:row>2</xdr:row>
      <xdr:rowOff>180975</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581025" y="0"/>
          <a:ext cx="50482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0</xdr:rowOff>
    </xdr:from>
    <xdr:to>
      <xdr:col>2</xdr:col>
      <xdr:colOff>314325</xdr:colOff>
      <xdr:row>2</xdr:row>
      <xdr:rowOff>123825</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457200" y="0"/>
          <a:ext cx="94297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2</xdr:col>
      <xdr:colOff>9525</xdr:colOff>
      <xdr:row>2</xdr:row>
      <xdr:rowOff>133350</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647700" y="0"/>
          <a:ext cx="44767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1</xdr:col>
      <xdr:colOff>561975</xdr:colOff>
      <xdr:row>2</xdr:row>
      <xdr:rowOff>180975</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581025" y="0"/>
          <a:ext cx="504825"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1</xdr:col>
      <xdr:colOff>561975</xdr:colOff>
      <xdr:row>2</xdr:row>
      <xdr:rowOff>180975</xdr:rowOff>
    </xdr:to>
    <xdr:pic>
      <xdr:nvPicPr>
        <xdr:cNvPr id="1" name="Imagen 2" descr="C:\Users\morenosm\AppData\Local\Microsoft\Windows\INetCache\Content.Outlook\HN3QAQXL\logo_PIEDECUESTANA-02.png"/>
        <xdr:cNvPicPr preferRelativeResize="1">
          <a:picLocks noChangeAspect="1"/>
        </xdr:cNvPicPr>
      </xdr:nvPicPr>
      <xdr:blipFill>
        <a:blip r:embed="rId1"/>
        <a:stretch>
          <a:fillRect/>
        </a:stretch>
      </xdr:blipFill>
      <xdr:spPr>
        <a:xfrm>
          <a:off x="581025" y="0"/>
          <a:ext cx="5048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17"/>
  <sheetViews>
    <sheetView zoomScalePageLayoutView="0" workbookViewId="0" topLeftCell="F2">
      <selection activeCell="U9" sqref="U9:V14"/>
    </sheetView>
  </sheetViews>
  <sheetFormatPr defaultColWidth="11.421875" defaultRowHeight="15"/>
  <cols>
    <col min="1" max="1" width="7.8515625" style="18" customWidth="1"/>
    <col min="2" max="3" width="8.421875" style="18" customWidth="1"/>
    <col min="4" max="4" width="25.8515625" style="18" customWidth="1"/>
    <col min="5" max="5" width="41.140625" style="18" customWidth="1"/>
    <col min="6" max="6" width="30.28125" style="18" customWidth="1"/>
    <col min="7" max="14" width="3.00390625" style="18" customWidth="1"/>
    <col min="15" max="15" width="3.421875" style="18" customWidth="1"/>
    <col min="16" max="16" width="3.00390625" style="18" customWidth="1"/>
    <col min="17" max="18" width="7.8515625" style="18" customWidth="1"/>
    <col min="19" max="19" width="36.57421875" style="19" customWidth="1"/>
    <col min="20" max="20" width="15.421875" style="18" customWidth="1"/>
    <col min="21" max="22" width="10.421875" style="18" customWidth="1"/>
    <col min="23" max="23" width="18.7109375" style="18" customWidth="1"/>
    <col min="24" max="24" width="15.421875" style="18" customWidth="1"/>
    <col min="25" max="16384" width="11.421875" style="18" customWidth="1"/>
  </cols>
  <sheetData>
    <row r="1" spans="1:24" ht="16.5" customHeight="1">
      <c r="A1" s="91"/>
      <c r="B1" s="91"/>
      <c r="C1" s="91"/>
      <c r="D1" s="91"/>
      <c r="E1" s="92" t="s">
        <v>71</v>
      </c>
      <c r="F1" s="92"/>
      <c r="G1" s="92"/>
      <c r="H1" s="92"/>
      <c r="I1" s="92"/>
      <c r="J1" s="92"/>
      <c r="K1" s="92"/>
      <c r="L1" s="92"/>
      <c r="M1" s="92"/>
      <c r="N1" s="92"/>
      <c r="O1" s="92"/>
      <c r="P1" s="92"/>
      <c r="Q1" s="92"/>
      <c r="R1" s="92"/>
      <c r="S1" s="92"/>
      <c r="T1" s="92"/>
      <c r="U1" s="92"/>
      <c r="V1" s="92"/>
      <c r="W1" s="93" t="s">
        <v>72</v>
      </c>
      <c r="X1" s="94"/>
    </row>
    <row r="2" spans="1:24" ht="12">
      <c r="A2" s="91"/>
      <c r="B2" s="91"/>
      <c r="C2" s="91"/>
      <c r="D2" s="91"/>
      <c r="E2" s="92"/>
      <c r="F2" s="92"/>
      <c r="G2" s="92"/>
      <c r="H2" s="92"/>
      <c r="I2" s="92"/>
      <c r="J2" s="92"/>
      <c r="K2" s="92"/>
      <c r="L2" s="92"/>
      <c r="M2" s="92"/>
      <c r="N2" s="92"/>
      <c r="O2" s="92"/>
      <c r="P2" s="92"/>
      <c r="Q2" s="92"/>
      <c r="R2" s="92"/>
      <c r="S2" s="92"/>
      <c r="T2" s="92"/>
      <c r="U2" s="92"/>
      <c r="V2" s="92"/>
      <c r="W2" s="93" t="s">
        <v>947</v>
      </c>
      <c r="X2" s="94"/>
    </row>
    <row r="3" spans="1:24" ht="16.5" customHeight="1">
      <c r="A3" s="91"/>
      <c r="B3" s="91"/>
      <c r="C3" s="91"/>
      <c r="D3" s="91"/>
      <c r="E3" s="92"/>
      <c r="F3" s="92"/>
      <c r="G3" s="92"/>
      <c r="H3" s="92"/>
      <c r="I3" s="92"/>
      <c r="J3" s="92"/>
      <c r="K3" s="92"/>
      <c r="L3" s="92"/>
      <c r="M3" s="92"/>
      <c r="N3" s="92"/>
      <c r="O3" s="92"/>
      <c r="P3" s="92"/>
      <c r="Q3" s="92"/>
      <c r="R3" s="92"/>
      <c r="S3" s="92"/>
      <c r="T3" s="92"/>
      <c r="U3" s="92"/>
      <c r="V3" s="92"/>
      <c r="W3" s="93" t="s">
        <v>946</v>
      </c>
      <c r="X3" s="94"/>
    </row>
    <row r="4" spans="1:24" ht="12">
      <c r="A4" s="95" t="s">
        <v>710</v>
      </c>
      <c r="B4" s="96" t="s">
        <v>709</v>
      </c>
      <c r="C4" s="96" t="s">
        <v>717</v>
      </c>
      <c r="D4" s="99" t="s">
        <v>4</v>
      </c>
      <c r="E4" s="99"/>
      <c r="F4" s="99"/>
      <c r="G4" s="99"/>
      <c r="H4" s="99"/>
      <c r="I4" s="99"/>
      <c r="J4" s="99"/>
      <c r="K4" s="99"/>
      <c r="L4" s="99"/>
      <c r="M4" s="99"/>
      <c r="N4" s="99"/>
      <c r="O4" s="99"/>
      <c r="P4" s="99"/>
      <c r="Q4" s="99"/>
      <c r="R4" s="99"/>
      <c r="S4" s="100" t="s">
        <v>65</v>
      </c>
      <c r="T4" s="100"/>
      <c r="U4" s="100"/>
      <c r="V4" s="100"/>
      <c r="W4" s="100"/>
      <c r="X4" s="100"/>
    </row>
    <row r="5" spans="1:24" ht="21" customHeight="1">
      <c r="A5" s="95"/>
      <c r="B5" s="97"/>
      <c r="C5" s="97"/>
      <c r="D5" s="99" t="s">
        <v>47</v>
      </c>
      <c r="E5" s="99"/>
      <c r="F5" s="99"/>
      <c r="G5" s="101"/>
      <c r="H5" s="101"/>
      <c r="I5" s="101"/>
      <c r="J5" s="101"/>
      <c r="K5" s="101"/>
      <c r="L5" s="101"/>
      <c r="M5" s="101"/>
      <c r="N5" s="101"/>
      <c r="O5" s="101"/>
      <c r="P5" s="102"/>
      <c r="Q5" s="99" t="s">
        <v>69</v>
      </c>
      <c r="R5" s="99"/>
      <c r="S5" s="100"/>
      <c r="T5" s="100"/>
      <c r="U5" s="100"/>
      <c r="V5" s="100"/>
      <c r="W5" s="100"/>
      <c r="X5" s="100"/>
    </row>
    <row r="6" spans="1:24" ht="33" customHeight="1">
      <c r="A6" s="95"/>
      <c r="B6" s="97"/>
      <c r="C6" s="97"/>
      <c r="D6" s="103" t="s">
        <v>66</v>
      </c>
      <c r="E6" s="106" t="s">
        <v>5</v>
      </c>
      <c r="F6" s="107" t="s">
        <v>70</v>
      </c>
      <c r="G6" s="99" t="s">
        <v>6</v>
      </c>
      <c r="H6" s="99"/>
      <c r="I6" s="99"/>
      <c r="J6" s="99"/>
      <c r="K6" s="99"/>
      <c r="L6" s="99" t="s">
        <v>68</v>
      </c>
      <c r="M6" s="99"/>
      <c r="N6" s="99"/>
      <c r="O6" s="99"/>
      <c r="P6" s="99"/>
      <c r="Q6" s="99" t="s">
        <v>8</v>
      </c>
      <c r="R6" s="99"/>
      <c r="S6" s="100"/>
      <c r="T6" s="100"/>
      <c r="U6" s="100"/>
      <c r="V6" s="100"/>
      <c r="W6" s="100"/>
      <c r="X6" s="100"/>
    </row>
    <row r="7" spans="1:24" ht="64.5" customHeight="1">
      <c r="A7" s="95"/>
      <c r="B7" s="97"/>
      <c r="C7" s="97"/>
      <c r="D7" s="104"/>
      <c r="E7" s="106"/>
      <c r="F7" s="108"/>
      <c r="G7" s="49" t="s">
        <v>12</v>
      </c>
      <c r="H7" s="49" t="s">
        <v>13</v>
      </c>
      <c r="I7" s="49" t="s">
        <v>14</v>
      </c>
      <c r="J7" s="49" t="s">
        <v>15</v>
      </c>
      <c r="K7" s="49" t="s">
        <v>16</v>
      </c>
      <c r="L7" s="49" t="s">
        <v>11</v>
      </c>
      <c r="M7" s="49" t="s">
        <v>9</v>
      </c>
      <c r="N7" s="49" t="s">
        <v>10</v>
      </c>
      <c r="O7" s="49" t="s">
        <v>17</v>
      </c>
      <c r="P7" s="49" t="s">
        <v>18</v>
      </c>
      <c r="Q7" s="110" t="s">
        <v>7</v>
      </c>
      <c r="R7" s="115" t="s">
        <v>67</v>
      </c>
      <c r="S7" s="116" t="s">
        <v>41</v>
      </c>
      <c r="T7" s="118" t="s">
        <v>42</v>
      </c>
      <c r="U7" s="111" t="s">
        <v>43</v>
      </c>
      <c r="V7" s="111" t="s">
        <v>44</v>
      </c>
      <c r="W7" s="111" t="s">
        <v>45</v>
      </c>
      <c r="X7" s="111" t="s">
        <v>46</v>
      </c>
    </row>
    <row r="8" spans="1:24" ht="25.5" customHeight="1">
      <c r="A8" s="95"/>
      <c r="B8" s="98"/>
      <c r="C8" s="98"/>
      <c r="D8" s="105"/>
      <c r="E8" s="106"/>
      <c r="F8" s="109"/>
      <c r="G8" s="21">
        <v>1</v>
      </c>
      <c r="H8" s="21">
        <v>2</v>
      </c>
      <c r="I8" s="21">
        <v>3</v>
      </c>
      <c r="J8" s="21">
        <v>4</v>
      </c>
      <c r="K8" s="21">
        <v>5</v>
      </c>
      <c r="L8" s="21">
        <v>1</v>
      </c>
      <c r="M8" s="21">
        <v>2</v>
      </c>
      <c r="N8" s="21">
        <v>3</v>
      </c>
      <c r="O8" s="21">
        <v>4</v>
      </c>
      <c r="P8" s="21">
        <v>5</v>
      </c>
      <c r="Q8" s="110"/>
      <c r="R8" s="115"/>
      <c r="S8" s="117"/>
      <c r="T8" s="119"/>
      <c r="U8" s="111"/>
      <c r="V8" s="111"/>
      <c r="W8" s="111"/>
      <c r="X8" s="111"/>
    </row>
    <row r="9" spans="1:24" s="39" customFormat="1" ht="47.25">
      <c r="A9" s="22" t="s">
        <v>432</v>
      </c>
      <c r="B9" s="22" t="s">
        <v>552</v>
      </c>
      <c r="C9" s="22" t="s">
        <v>711</v>
      </c>
      <c r="D9" s="32" t="s">
        <v>553</v>
      </c>
      <c r="E9" s="33" t="s">
        <v>718</v>
      </c>
      <c r="F9" s="34" t="s">
        <v>719</v>
      </c>
      <c r="G9" s="35"/>
      <c r="H9" s="35"/>
      <c r="I9" s="35">
        <v>3</v>
      </c>
      <c r="J9" s="35"/>
      <c r="K9" s="35"/>
      <c r="L9" s="35"/>
      <c r="M9" s="35"/>
      <c r="N9" s="35"/>
      <c r="O9" s="35">
        <v>4</v>
      </c>
      <c r="P9" s="35"/>
      <c r="Q9" s="35">
        <f aca="true" t="shared" si="0" ref="Q9:Q14">(G9+H9+I9+J9+K9)*(L9+M9+N9+O9+P9)</f>
        <v>12</v>
      </c>
      <c r="R9" s="36" t="str">
        <f aca="true" t="shared" si="1" ref="R9:R14">IF(Q9&lt;=3,"INSIGNIFICANTE",IF(Q9&lt;=6,"BAJO",IF(Q9&lt;=12,"MODERADO",IF(Q9&lt;=25,"ALTO"))))</f>
        <v>MODERADO</v>
      </c>
      <c r="S9" s="34" t="s">
        <v>720</v>
      </c>
      <c r="T9" s="37" t="s">
        <v>725</v>
      </c>
      <c r="U9" s="38"/>
      <c r="V9" s="38"/>
      <c r="W9" s="37" t="s">
        <v>554</v>
      </c>
      <c r="X9" s="37" t="s">
        <v>171</v>
      </c>
    </row>
    <row r="10" spans="1:24" s="39" customFormat="1" ht="75.75" customHeight="1">
      <c r="A10" s="22" t="s">
        <v>432</v>
      </c>
      <c r="B10" s="22" t="s">
        <v>552</v>
      </c>
      <c r="C10" s="22" t="s">
        <v>711</v>
      </c>
      <c r="D10" s="34" t="s">
        <v>731</v>
      </c>
      <c r="E10" s="33" t="s">
        <v>721</v>
      </c>
      <c r="F10" s="59" t="s">
        <v>722</v>
      </c>
      <c r="G10" s="35"/>
      <c r="H10" s="35">
        <v>2</v>
      </c>
      <c r="I10" s="35"/>
      <c r="J10" s="35"/>
      <c r="K10" s="35"/>
      <c r="L10" s="35"/>
      <c r="M10" s="35"/>
      <c r="N10" s="35"/>
      <c r="O10" s="35">
        <v>4</v>
      </c>
      <c r="P10" s="35"/>
      <c r="Q10" s="35">
        <f t="shared" si="0"/>
        <v>8</v>
      </c>
      <c r="R10" s="36" t="str">
        <f t="shared" si="1"/>
        <v>MODERADO</v>
      </c>
      <c r="S10" s="34" t="s">
        <v>723</v>
      </c>
      <c r="T10" s="37" t="s">
        <v>724</v>
      </c>
      <c r="U10" s="38"/>
      <c r="V10" s="38"/>
      <c r="W10" s="37" t="s">
        <v>73</v>
      </c>
      <c r="X10" s="37" t="s">
        <v>555</v>
      </c>
    </row>
    <row r="11" spans="1:24" s="39" customFormat="1" ht="79.5" customHeight="1">
      <c r="A11" s="22" t="s">
        <v>432</v>
      </c>
      <c r="B11" s="22" t="s">
        <v>552</v>
      </c>
      <c r="C11" s="22" t="s">
        <v>711</v>
      </c>
      <c r="D11" s="34" t="s">
        <v>728</v>
      </c>
      <c r="E11" s="60" t="s">
        <v>727</v>
      </c>
      <c r="F11" s="59" t="s">
        <v>726</v>
      </c>
      <c r="G11" s="35"/>
      <c r="H11" s="35">
        <v>2</v>
      </c>
      <c r="I11" s="35"/>
      <c r="J11" s="35"/>
      <c r="K11" s="35"/>
      <c r="L11" s="35"/>
      <c r="M11" s="35"/>
      <c r="N11" s="35"/>
      <c r="O11" s="35">
        <v>4</v>
      </c>
      <c r="P11" s="35"/>
      <c r="Q11" s="35">
        <f t="shared" si="0"/>
        <v>8</v>
      </c>
      <c r="R11" s="36" t="str">
        <f t="shared" si="1"/>
        <v>MODERADO</v>
      </c>
      <c r="S11" s="34" t="s">
        <v>730</v>
      </c>
      <c r="T11" s="37" t="s">
        <v>729</v>
      </c>
      <c r="U11" s="38"/>
      <c r="V11" s="38"/>
      <c r="W11" s="37" t="s">
        <v>73</v>
      </c>
      <c r="X11" s="40" t="s">
        <v>171</v>
      </c>
    </row>
    <row r="12" spans="1:24" s="39" customFormat="1" ht="72" customHeight="1">
      <c r="A12" s="22" t="s">
        <v>432</v>
      </c>
      <c r="B12" s="22" t="s">
        <v>552</v>
      </c>
      <c r="C12" s="22" t="s">
        <v>711</v>
      </c>
      <c r="D12" s="34" t="s">
        <v>188</v>
      </c>
      <c r="E12" s="33" t="s">
        <v>556</v>
      </c>
      <c r="F12" s="33" t="s">
        <v>557</v>
      </c>
      <c r="G12" s="35"/>
      <c r="H12" s="35"/>
      <c r="I12" s="35">
        <v>3</v>
      </c>
      <c r="J12" s="35"/>
      <c r="K12" s="35"/>
      <c r="L12" s="35"/>
      <c r="M12" s="35"/>
      <c r="N12" s="35"/>
      <c r="O12" s="35">
        <v>4</v>
      </c>
      <c r="P12" s="35"/>
      <c r="Q12" s="35">
        <f t="shared" si="0"/>
        <v>12</v>
      </c>
      <c r="R12" s="36" t="str">
        <f t="shared" si="1"/>
        <v>MODERADO</v>
      </c>
      <c r="S12" s="34" t="s">
        <v>732</v>
      </c>
      <c r="T12" s="37" t="s">
        <v>733</v>
      </c>
      <c r="U12" s="38"/>
      <c r="V12" s="38"/>
      <c r="W12" s="37" t="s">
        <v>73</v>
      </c>
      <c r="X12" s="40" t="s">
        <v>555</v>
      </c>
    </row>
    <row r="13" spans="1:24" s="39" customFormat="1" ht="79.5" customHeight="1">
      <c r="A13" s="90" t="s">
        <v>432</v>
      </c>
      <c r="B13" s="90" t="s">
        <v>552</v>
      </c>
      <c r="C13" s="22" t="s">
        <v>894</v>
      </c>
      <c r="D13" s="37" t="s">
        <v>877</v>
      </c>
      <c r="E13" s="77" t="s">
        <v>878</v>
      </c>
      <c r="F13" s="37" t="s">
        <v>877</v>
      </c>
      <c r="G13" s="35"/>
      <c r="H13" s="35"/>
      <c r="I13" s="35">
        <v>2</v>
      </c>
      <c r="J13" s="35"/>
      <c r="K13" s="35"/>
      <c r="L13" s="35"/>
      <c r="M13" s="35"/>
      <c r="N13" s="35">
        <v>3</v>
      </c>
      <c r="O13" s="35"/>
      <c r="P13" s="35"/>
      <c r="Q13" s="35">
        <f t="shared" si="0"/>
        <v>6</v>
      </c>
      <c r="R13" s="78" t="str">
        <f t="shared" si="1"/>
        <v>BAJO</v>
      </c>
      <c r="S13" s="37" t="s">
        <v>879</v>
      </c>
      <c r="T13" s="37" t="s">
        <v>880</v>
      </c>
      <c r="U13" s="38"/>
      <c r="V13" s="38"/>
      <c r="W13" s="37" t="s">
        <v>649</v>
      </c>
      <c r="X13" s="40" t="s">
        <v>654</v>
      </c>
    </row>
    <row r="14" spans="1:24" s="39" customFormat="1" ht="111" customHeight="1">
      <c r="A14" s="90" t="s">
        <v>432</v>
      </c>
      <c r="B14" s="90" t="s">
        <v>552</v>
      </c>
      <c r="C14" s="22" t="s">
        <v>894</v>
      </c>
      <c r="D14" s="37" t="s">
        <v>881</v>
      </c>
      <c r="E14" s="51" t="s">
        <v>882</v>
      </c>
      <c r="F14" s="37" t="s">
        <v>883</v>
      </c>
      <c r="G14" s="35"/>
      <c r="H14" s="35"/>
      <c r="I14" s="35">
        <v>2</v>
      </c>
      <c r="J14" s="35"/>
      <c r="K14" s="35"/>
      <c r="L14" s="35"/>
      <c r="M14" s="35"/>
      <c r="N14" s="35">
        <v>3</v>
      </c>
      <c r="O14" s="35"/>
      <c r="P14" s="35"/>
      <c r="Q14" s="35">
        <f t="shared" si="0"/>
        <v>6</v>
      </c>
      <c r="R14" s="36" t="str">
        <f t="shared" si="1"/>
        <v>BAJO</v>
      </c>
      <c r="S14" s="37" t="s">
        <v>884</v>
      </c>
      <c r="T14" s="37" t="s">
        <v>880</v>
      </c>
      <c r="U14" s="38"/>
      <c r="V14" s="38"/>
      <c r="W14" s="37" t="s">
        <v>649</v>
      </c>
      <c r="X14" s="40" t="s">
        <v>654</v>
      </c>
    </row>
    <row r="15" spans="1:24" s="39" customFormat="1" ht="11.25">
      <c r="A15" s="112" t="s">
        <v>712</v>
      </c>
      <c r="B15" s="113"/>
      <c r="C15" s="113"/>
      <c r="D15" s="113"/>
      <c r="E15" s="113"/>
      <c r="F15" s="113"/>
      <c r="G15" s="113"/>
      <c r="H15" s="113"/>
      <c r="I15" s="113"/>
      <c r="J15" s="113"/>
      <c r="K15" s="113"/>
      <c r="L15" s="113"/>
      <c r="M15" s="113"/>
      <c r="N15" s="113"/>
      <c r="O15" s="113"/>
      <c r="P15" s="113"/>
      <c r="Q15" s="113"/>
      <c r="R15" s="113"/>
      <c r="S15" s="113"/>
      <c r="T15" s="113"/>
      <c r="U15" s="113"/>
      <c r="V15" s="113"/>
      <c r="W15" s="113"/>
      <c r="X15" s="114"/>
    </row>
    <row r="16" spans="1:24" s="39" customFormat="1" ht="11.25">
      <c r="A16" s="112" t="s">
        <v>713</v>
      </c>
      <c r="B16" s="113"/>
      <c r="C16" s="113"/>
      <c r="D16" s="113"/>
      <c r="E16" s="113"/>
      <c r="F16" s="113"/>
      <c r="G16" s="113"/>
      <c r="H16" s="113"/>
      <c r="I16" s="113"/>
      <c r="J16" s="113"/>
      <c r="K16" s="113"/>
      <c r="L16" s="113"/>
      <c r="M16" s="113"/>
      <c r="N16" s="113"/>
      <c r="O16" s="113"/>
      <c r="P16" s="113"/>
      <c r="Q16" s="113"/>
      <c r="R16" s="113"/>
      <c r="S16" s="113"/>
      <c r="T16" s="113"/>
      <c r="U16" s="113"/>
      <c r="V16" s="113"/>
      <c r="W16" s="113"/>
      <c r="X16" s="114"/>
    </row>
    <row r="17" spans="1:24" s="39" customFormat="1" ht="11.25">
      <c r="A17" s="112" t="s">
        <v>714</v>
      </c>
      <c r="B17" s="113"/>
      <c r="C17" s="113"/>
      <c r="D17" s="113"/>
      <c r="E17" s="113"/>
      <c r="F17" s="113"/>
      <c r="G17" s="113"/>
      <c r="H17" s="113"/>
      <c r="I17" s="113"/>
      <c r="J17" s="113"/>
      <c r="K17" s="113"/>
      <c r="L17" s="113"/>
      <c r="M17" s="113"/>
      <c r="N17" s="113"/>
      <c r="O17" s="113"/>
      <c r="P17" s="113"/>
      <c r="Q17" s="113"/>
      <c r="R17" s="113"/>
      <c r="S17" s="113"/>
      <c r="T17" s="113"/>
      <c r="U17" s="113"/>
      <c r="V17" s="113"/>
      <c r="W17" s="113"/>
      <c r="X17" s="114"/>
    </row>
  </sheetData>
  <sheetProtection/>
  <mergeCells count="30">
    <mergeCell ref="X7:X8"/>
    <mergeCell ref="A15:X15"/>
    <mergeCell ref="A16:X16"/>
    <mergeCell ref="A17:X17"/>
    <mergeCell ref="R7:R8"/>
    <mergeCell ref="S7:S8"/>
    <mergeCell ref="T7:T8"/>
    <mergeCell ref="U7:U8"/>
    <mergeCell ref="V7:V8"/>
    <mergeCell ref="W7:W8"/>
    <mergeCell ref="D5:F5"/>
    <mergeCell ref="G5:P5"/>
    <mergeCell ref="Q5:R5"/>
    <mergeCell ref="D6:D8"/>
    <mergeCell ref="E6:E8"/>
    <mergeCell ref="F6:F8"/>
    <mergeCell ref="G6:K6"/>
    <mergeCell ref="L6:P6"/>
    <mergeCell ref="Q6:R6"/>
    <mergeCell ref="Q7:Q8"/>
    <mergeCell ref="A1:D3"/>
    <mergeCell ref="E1:V3"/>
    <mergeCell ref="W1:X1"/>
    <mergeCell ref="W2:X2"/>
    <mergeCell ref="W3:X3"/>
    <mergeCell ref="A4:A8"/>
    <mergeCell ref="B4:B8"/>
    <mergeCell ref="C4:C8"/>
    <mergeCell ref="D4:R4"/>
    <mergeCell ref="S4:X6"/>
  </mergeCells>
  <conditionalFormatting sqref="Q9:Q12">
    <cfRule type="colorScale" priority="4" dxfId="0">
      <colorScale>
        <cfvo type="formula" val="ENTRE(1-6)"/>
        <cfvo type="formula" val="ENTRE(7-13)"/>
        <cfvo type="num" val="ENTRE(14-25)"/>
        <color rgb="FF00B050"/>
        <color rgb="FFFFEB84"/>
        <color rgb="FFFF0000"/>
      </colorScale>
    </cfRule>
  </conditionalFormatting>
  <conditionalFormatting sqref="Q9:Q12">
    <cfRule type="colorScale" priority="3" dxfId="0">
      <colorScale>
        <cfvo type="num" val="3"/>
        <cfvo type="num" val="8"/>
        <cfvo type="num" val="15"/>
        <color rgb="FF92D050"/>
        <color rgb="FFFFFF00"/>
        <color rgb="FFFF0000"/>
      </colorScale>
    </cfRule>
  </conditionalFormatting>
  <conditionalFormatting sqref="Q13:Q14">
    <cfRule type="colorScale" priority="2" dxfId="0">
      <colorScale>
        <cfvo type="formula" val="ENTRE(1-6)"/>
        <cfvo type="formula" val="ENTRE(7-13)"/>
        <cfvo type="num" val="ENTRE(14-25)"/>
        <color rgb="FF00B050"/>
        <color rgb="FFFFEB84"/>
        <color rgb="FFFF0000"/>
      </colorScale>
    </cfRule>
  </conditionalFormatting>
  <conditionalFormatting sqref="Q13:Q14">
    <cfRule type="colorScale" priority="1" dxfId="0">
      <colorScale>
        <cfvo type="num" val="3"/>
        <cfvo type="num" val="8"/>
        <cfvo type="num" val="15"/>
        <color rgb="FF92D050"/>
        <color rgb="FFFFFF00"/>
        <color rgb="FFFF0000"/>
      </colorScale>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X69"/>
  <sheetViews>
    <sheetView zoomScale="85" zoomScaleNormal="85" zoomScaleSheetLayoutView="100" zoomScalePageLayoutView="125" workbookViewId="0" topLeftCell="A65">
      <pane xSplit="1" topLeftCell="E1" activePane="topRight" state="frozen"/>
      <selection pane="topLeft" activeCell="A7" sqref="A7"/>
      <selection pane="topRight" activeCell="U62" sqref="U62:V66"/>
    </sheetView>
  </sheetViews>
  <sheetFormatPr defaultColWidth="11.421875" defaultRowHeight="15"/>
  <cols>
    <col min="1" max="2" width="10.7109375" style="18" customWidth="1"/>
    <col min="3" max="3" width="14.28125" style="18" customWidth="1"/>
    <col min="4" max="4" width="25.8515625" style="18" customWidth="1"/>
    <col min="5" max="5" width="41.140625" style="18" customWidth="1"/>
    <col min="6" max="6" width="30.28125" style="18" customWidth="1"/>
    <col min="7" max="14" width="3.00390625" style="18" customWidth="1"/>
    <col min="15" max="15" width="3.421875" style="18" customWidth="1"/>
    <col min="16" max="16" width="3.00390625" style="18" customWidth="1"/>
    <col min="17" max="18" width="7.8515625" style="18" customWidth="1"/>
    <col min="19" max="19" width="36.57421875" style="19" customWidth="1"/>
    <col min="20" max="20" width="15.421875" style="18" customWidth="1"/>
    <col min="21" max="21" width="10.421875" style="18" customWidth="1"/>
    <col min="22" max="22" width="12.00390625" style="18" customWidth="1"/>
    <col min="23" max="23" width="18.7109375" style="18" customWidth="1"/>
    <col min="24" max="24" width="15.421875" style="18" customWidth="1"/>
    <col min="25" max="16384" width="11.421875" style="18" customWidth="1"/>
  </cols>
  <sheetData>
    <row r="1" spans="1:24" ht="16.5" customHeight="1">
      <c r="A1" s="91"/>
      <c r="B1" s="91"/>
      <c r="C1" s="91"/>
      <c r="D1" s="91"/>
      <c r="E1" s="92" t="s">
        <v>71</v>
      </c>
      <c r="F1" s="92"/>
      <c r="G1" s="92"/>
      <c r="H1" s="92"/>
      <c r="I1" s="92"/>
      <c r="J1" s="92"/>
      <c r="K1" s="92"/>
      <c r="L1" s="92"/>
      <c r="M1" s="92"/>
      <c r="N1" s="92"/>
      <c r="O1" s="92"/>
      <c r="P1" s="92"/>
      <c r="Q1" s="92"/>
      <c r="R1" s="92"/>
      <c r="S1" s="92"/>
      <c r="T1" s="92"/>
      <c r="U1" s="92"/>
      <c r="V1" s="92"/>
      <c r="W1" s="93" t="s">
        <v>72</v>
      </c>
      <c r="X1" s="94"/>
    </row>
    <row r="2" spans="1:24" ht="12">
      <c r="A2" s="91"/>
      <c r="B2" s="91"/>
      <c r="C2" s="91"/>
      <c r="D2" s="91"/>
      <c r="E2" s="92"/>
      <c r="F2" s="92"/>
      <c r="G2" s="92"/>
      <c r="H2" s="92"/>
      <c r="I2" s="92"/>
      <c r="J2" s="92"/>
      <c r="K2" s="92"/>
      <c r="L2" s="92"/>
      <c r="M2" s="92"/>
      <c r="N2" s="92"/>
      <c r="O2" s="92"/>
      <c r="P2" s="92"/>
      <c r="Q2" s="92"/>
      <c r="R2" s="92"/>
      <c r="S2" s="92"/>
      <c r="T2" s="92"/>
      <c r="U2" s="92"/>
      <c r="V2" s="92"/>
      <c r="W2" s="93" t="s">
        <v>947</v>
      </c>
      <c r="X2" s="94"/>
    </row>
    <row r="3" spans="1:24" ht="16.5" customHeight="1">
      <c r="A3" s="91"/>
      <c r="B3" s="91"/>
      <c r="C3" s="91"/>
      <c r="D3" s="91"/>
      <c r="E3" s="92"/>
      <c r="F3" s="92"/>
      <c r="G3" s="92"/>
      <c r="H3" s="92"/>
      <c r="I3" s="92"/>
      <c r="J3" s="92"/>
      <c r="K3" s="92"/>
      <c r="L3" s="92"/>
      <c r="M3" s="92"/>
      <c r="N3" s="92"/>
      <c r="O3" s="92"/>
      <c r="P3" s="92"/>
      <c r="Q3" s="92"/>
      <c r="R3" s="92"/>
      <c r="S3" s="92"/>
      <c r="T3" s="92"/>
      <c r="U3" s="92"/>
      <c r="V3" s="92"/>
      <c r="W3" s="93" t="s">
        <v>945</v>
      </c>
      <c r="X3" s="94"/>
    </row>
    <row r="4" spans="1:24" ht="12" customHeight="1">
      <c r="A4" s="95" t="s">
        <v>710</v>
      </c>
      <c r="B4" s="96" t="s">
        <v>709</v>
      </c>
      <c r="C4" s="96" t="s">
        <v>717</v>
      </c>
      <c r="D4" s="99" t="s">
        <v>4</v>
      </c>
      <c r="E4" s="99"/>
      <c r="F4" s="99"/>
      <c r="G4" s="99"/>
      <c r="H4" s="99"/>
      <c r="I4" s="99"/>
      <c r="J4" s="99"/>
      <c r="K4" s="99"/>
      <c r="L4" s="99"/>
      <c r="M4" s="99"/>
      <c r="N4" s="99"/>
      <c r="O4" s="99"/>
      <c r="P4" s="99"/>
      <c r="Q4" s="99"/>
      <c r="R4" s="99"/>
      <c r="S4" s="100" t="s">
        <v>65</v>
      </c>
      <c r="T4" s="100"/>
      <c r="U4" s="100"/>
      <c r="V4" s="100"/>
      <c r="W4" s="100"/>
      <c r="X4" s="100"/>
    </row>
    <row r="5" spans="1:24" ht="21" customHeight="1">
      <c r="A5" s="95"/>
      <c r="B5" s="97"/>
      <c r="C5" s="97"/>
      <c r="D5" s="99" t="s">
        <v>47</v>
      </c>
      <c r="E5" s="99"/>
      <c r="F5" s="99"/>
      <c r="G5" s="101"/>
      <c r="H5" s="101"/>
      <c r="I5" s="101"/>
      <c r="J5" s="101"/>
      <c r="K5" s="101"/>
      <c r="L5" s="101"/>
      <c r="M5" s="101"/>
      <c r="N5" s="101"/>
      <c r="O5" s="101"/>
      <c r="P5" s="102"/>
      <c r="Q5" s="99" t="s">
        <v>69</v>
      </c>
      <c r="R5" s="99"/>
      <c r="S5" s="100"/>
      <c r="T5" s="100"/>
      <c r="U5" s="100"/>
      <c r="V5" s="100"/>
      <c r="W5" s="100"/>
      <c r="X5" s="100"/>
    </row>
    <row r="6" spans="1:24" ht="33" customHeight="1">
      <c r="A6" s="95"/>
      <c r="B6" s="97"/>
      <c r="C6" s="97"/>
      <c r="D6" s="103" t="s">
        <v>66</v>
      </c>
      <c r="E6" s="106" t="s">
        <v>5</v>
      </c>
      <c r="F6" s="107" t="s">
        <v>70</v>
      </c>
      <c r="G6" s="99" t="s">
        <v>6</v>
      </c>
      <c r="H6" s="99"/>
      <c r="I6" s="99"/>
      <c r="J6" s="99"/>
      <c r="K6" s="99"/>
      <c r="L6" s="99" t="s">
        <v>68</v>
      </c>
      <c r="M6" s="99"/>
      <c r="N6" s="99"/>
      <c r="O6" s="99"/>
      <c r="P6" s="99"/>
      <c r="Q6" s="99" t="s">
        <v>8</v>
      </c>
      <c r="R6" s="99"/>
      <c r="S6" s="100"/>
      <c r="T6" s="100"/>
      <c r="U6" s="100"/>
      <c r="V6" s="100"/>
      <c r="W6" s="100"/>
      <c r="X6" s="100"/>
    </row>
    <row r="7" spans="1:24" ht="64.5" customHeight="1">
      <c r="A7" s="95"/>
      <c r="B7" s="97"/>
      <c r="C7" s="97"/>
      <c r="D7" s="104"/>
      <c r="E7" s="106"/>
      <c r="F7" s="108"/>
      <c r="G7" s="20" t="s">
        <v>12</v>
      </c>
      <c r="H7" s="20" t="s">
        <v>13</v>
      </c>
      <c r="I7" s="20" t="s">
        <v>14</v>
      </c>
      <c r="J7" s="20" t="s">
        <v>15</v>
      </c>
      <c r="K7" s="20" t="s">
        <v>16</v>
      </c>
      <c r="L7" s="20" t="s">
        <v>11</v>
      </c>
      <c r="M7" s="20" t="s">
        <v>9</v>
      </c>
      <c r="N7" s="20" t="s">
        <v>10</v>
      </c>
      <c r="O7" s="20" t="s">
        <v>17</v>
      </c>
      <c r="P7" s="20" t="s">
        <v>18</v>
      </c>
      <c r="Q7" s="110" t="s">
        <v>7</v>
      </c>
      <c r="R7" s="115" t="s">
        <v>67</v>
      </c>
      <c r="S7" s="116" t="s">
        <v>41</v>
      </c>
      <c r="T7" s="118" t="s">
        <v>42</v>
      </c>
      <c r="U7" s="111" t="s">
        <v>43</v>
      </c>
      <c r="V7" s="111" t="s">
        <v>44</v>
      </c>
      <c r="W7" s="111" t="s">
        <v>45</v>
      </c>
      <c r="X7" s="111" t="s">
        <v>46</v>
      </c>
    </row>
    <row r="8" spans="1:24" ht="25.5" customHeight="1">
      <c r="A8" s="95"/>
      <c r="B8" s="98"/>
      <c r="C8" s="98"/>
      <c r="D8" s="105"/>
      <c r="E8" s="106"/>
      <c r="F8" s="109"/>
      <c r="G8" s="21">
        <v>1</v>
      </c>
      <c r="H8" s="21">
        <v>2</v>
      </c>
      <c r="I8" s="21">
        <v>3</v>
      </c>
      <c r="J8" s="21">
        <v>4</v>
      </c>
      <c r="K8" s="21">
        <v>5</v>
      </c>
      <c r="L8" s="21">
        <v>1</v>
      </c>
      <c r="M8" s="21">
        <v>2</v>
      </c>
      <c r="N8" s="21">
        <v>3</v>
      </c>
      <c r="O8" s="21">
        <v>4</v>
      </c>
      <c r="P8" s="21">
        <v>5</v>
      </c>
      <c r="Q8" s="110"/>
      <c r="R8" s="115"/>
      <c r="S8" s="117"/>
      <c r="T8" s="119"/>
      <c r="U8" s="111"/>
      <c r="V8" s="111"/>
      <c r="W8" s="111"/>
      <c r="X8" s="111"/>
    </row>
    <row r="9" spans="1:24" s="39" customFormat="1" ht="57" customHeight="1">
      <c r="A9" s="22" t="s">
        <v>716</v>
      </c>
      <c r="B9" s="22" t="s">
        <v>202</v>
      </c>
      <c r="C9" s="25" t="s">
        <v>715</v>
      </c>
      <c r="D9" s="34" t="s">
        <v>203</v>
      </c>
      <c r="E9" s="33" t="s">
        <v>204</v>
      </c>
      <c r="F9" s="34" t="s">
        <v>205</v>
      </c>
      <c r="G9" s="35">
        <v>0</v>
      </c>
      <c r="H9" s="35"/>
      <c r="I9" s="35"/>
      <c r="J9" s="35"/>
      <c r="K9" s="35"/>
      <c r="L9" s="35"/>
      <c r="M9" s="35">
        <v>2</v>
      </c>
      <c r="N9" s="35"/>
      <c r="O9" s="35"/>
      <c r="P9" s="35"/>
      <c r="Q9" s="35">
        <f aca="true" t="shared" si="0" ref="Q9:Q17">(G9+H9+I9+J9+K9)*(L9+M9+N9+O9+P9)</f>
        <v>0</v>
      </c>
      <c r="R9" s="36" t="str">
        <f aca="true" t="shared" si="1" ref="R9:R66">IF(Q9&lt;=3,"INSIGNIFICANTE",IF(Q9&lt;=6,"BAJO",IF(Q9&lt;=12,"MODERADO",IF(Q9&lt;=25,"ALTO"))))</f>
        <v>INSIGNIFICANTE</v>
      </c>
      <c r="S9" s="34" t="s">
        <v>206</v>
      </c>
      <c r="T9" s="37" t="s">
        <v>207</v>
      </c>
      <c r="U9" s="38">
        <v>43983</v>
      </c>
      <c r="V9" s="38">
        <v>44166</v>
      </c>
      <c r="W9" s="37" t="s">
        <v>208</v>
      </c>
      <c r="X9" s="40" t="s">
        <v>209</v>
      </c>
    </row>
    <row r="10" spans="1:24" s="39" customFormat="1" ht="54.75" customHeight="1">
      <c r="A10" s="22" t="s">
        <v>716</v>
      </c>
      <c r="B10" s="22" t="s">
        <v>202</v>
      </c>
      <c r="C10" s="25" t="s">
        <v>715</v>
      </c>
      <c r="D10" s="34" t="s">
        <v>210</v>
      </c>
      <c r="E10" s="33" t="s">
        <v>331</v>
      </c>
      <c r="F10" s="34" t="s">
        <v>211</v>
      </c>
      <c r="G10" s="35">
        <v>1</v>
      </c>
      <c r="H10" s="35"/>
      <c r="I10" s="35"/>
      <c r="J10" s="35"/>
      <c r="K10" s="35"/>
      <c r="L10" s="35"/>
      <c r="M10" s="35"/>
      <c r="N10" s="35"/>
      <c r="O10" s="35"/>
      <c r="P10" s="35">
        <v>5</v>
      </c>
      <c r="Q10" s="35">
        <f t="shared" si="0"/>
        <v>5</v>
      </c>
      <c r="R10" s="36" t="str">
        <f t="shared" si="1"/>
        <v>BAJO</v>
      </c>
      <c r="S10" s="34" t="s">
        <v>212</v>
      </c>
      <c r="T10" s="37" t="s">
        <v>213</v>
      </c>
      <c r="U10" s="38" t="s">
        <v>214</v>
      </c>
      <c r="V10" s="38" t="s">
        <v>214</v>
      </c>
      <c r="W10" s="37" t="s">
        <v>208</v>
      </c>
      <c r="X10" s="40" t="s">
        <v>122</v>
      </c>
    </row>
    <row r="11" spans="1:24" s="39" customFormat="1" ht="57" customHeight="1">
      <c r="A11" s="22" t="s">
        <v>716</v>
      </c>
      <c r="B11" s="22" t="s">
        <v>202</v>
      </c>
      <c r="C11" s="25" t="s">
        <v>715</v>
      </c>
      <c r="D11" s="34" t="s">
        <v>215</v>
      </c>
      <c r="E11" s="33" t="s">
        <v>216</v>
      </c>
      <c r="F11" s="34" t="s">
        <v>217</v>
      </c>
      <c r="G11" s="35"/>
      <c r="H11" s="35">
        <v>2</v>
      </c>
      <c r="I11" s="35"/>
      <c r="J11" s="35"/>
      <c r="K11" s="35"/>
      <c r="L11" s="35"/>
      <c r="M11" s="35"/>
      <c r="N11" s="35"/>
      <c r="O11" s="35">
        <v>4</v>
      </c>
      <c r="P11" s="35"/>
      <c r="Q11" s="35">
        <f t="shared" si="0"/>
        <v>8</v>
      </c>
      <c r="R11" s="36" t="str">
        <f t="shared" si="1"/>
        <v>MODERADO</v>
      </c>
      <c r="S11" s="34" t="s">
        <v>218</v>
      </c>
      <c r="T11" s="37" t="s">
        <v>219</v>
      </c>
      <c r="U11" s="38" t="s">
        <v>220</v>
      </c>
      <c r="V11" s="38" t="s">
        <v>220</v>
      </c>
      <c r="W11" s="37" t="s">
        <v>221</v>
      </c>
      <c r="X11" s="40" t="s">
        <v>122</v>
      </c>
    </row>
    <row r="12" spans="1:24" s="39" customFormat="1" ht="89.25">
      <c r="A12" s="22" t="s">
        <v>716</v>
      </c>
      <c r="B12" s="22" t="s">
        <v>202</v>
      </c>
      <c r="C12" s="25" t="s">
        <v>715</v>
      </c>
      <c r="D12" s="34" t="s">
        <v>222</v>
      </c>
      <c r="E12" s="33" t="s">
        <v>223</v>
      </c>
      <c r="F12" s="34" t="s">
        <v>224</v>
      </c>
      <c r="G12" s="35">
        <v>1</v>
      </c>
      <c r="H12" s="35"/>
      <c r="I12" s="35"/>
      <c r="J12" s="35"/>
      <c r="K12" s="35"/>
      <c r="L12" s="35"/>
      <c r="M12" s="35"/>
      <c r="N12" s="35">
        <v>3</v>
      </c>
      <c r="O12" s="35"/>
      <c r="P12" s="35"/>
      <c r="Q12" s="35">
        <f t="shared" si="0"/>
        <v>3</v>
      </c>
      <c r="R12" s="36" t="str">
        <f t="shared" si="1"/>
        <v>INSIGNIFICANTE</v>
      </c>
      <c r="S12" s="34" t="s">
        <v>225</v>
      </c>
      <c r="T12" s="37" t="s">
        <v>226</v>
      </c>
      <c r="U12" s="38" t="s">
        <v>214</v>
      </c>
      <c r="V12" s="38" t="s">
        <v>214</v>
      </c>
      <c r="W12" s="37" t="s">
        <v>208</v>
      </c>
      <c r="X12" s="40" t="s">
        <v>122</v>
      </c>
    </row>
    <row r="13" spans="1:24" s="39" customFormat="1" ht="92.25">
      <c r="A13" s="22" t="s">
        <v>716</v>
      </c>
      <c r="B13" s="22" t="s">
        <v>202</v>
      </c>
      <c r="C13" s="25" t="s">
        <v>715</v>
      </c>
      <c r="D13" s="34" t="s">
        <v>227</v>
      </c>
      <c r="E13" s="33" t="s">
        <v>228</v>
      </c>
      <c r="F13" s="34" t="s">
        <v>229</v>
      </c>
      <c r="G13" s="35">
        <v>1</v>
      </c>
      <c r="H13" s="35"/>
      <c r="I13" s="35"/>
      <c r="J13" s="35"/>
      <c r="K13" s="35"/>
      <c r="L13" s="35"/>
      <c r="M13" s="35"/>
      <c r="N13" s="35"/>
      <c r="O13" s="35">
        <v>4</v>
      </c>
      <c r="P13" s="35"/>
      <c r="Q13" s="35">
        <f t="shared" si="0"/>
        <v>4</v>
      </c>
      <c r="R13" s="36" t="str">
        <f t="shared" si="1"/>
        <v>BAJO</v>
      </c>
      <c r="S13" s="34" t="s">
        <v>230</v>
      </c>
      <c r="T13" s="37" t="s">
        <v>231</v>
      </c>
      <c r="U13" s="38" t="s">
        <v>214</v>
      </c>
      <c r="V13" s="38" t="s">
        <v>214</v>
      </c>
      <c r="W13" s="37" t="s">
        <v>73</v>
      </c>
      <c r="X13" s="40" t="s">
        <v>122</v>
      </c>
    </row>
    <row r="14" spans="1:24" s="39" customFormat="1" ht="57" customHeight="1">
      <c r="A14" s="22" t="s">
        <v>716</v>
      </c>
      <c r="B14" s="22" t="s">
        <v>202</v>
      </c>
      <c r="C14" s="25" t="s">
        <v>715</v>
      </c>
      <c r="D14" s="34" t="s">
        <v>232</v>
      </c>
      <c r="E14" s="33" t="s">
        <v>233</v>
      </c>
      <c r="F14" s="34" t="s">
        <v>234</v>
      </c>
      <c r="G14" s="35">
        <v>1</v>
      </c>
      <c r="H14" s="35"/>
      <c r="I14" s="35"/>
      <c r="J14" s="35"/>
      <c r="K14" s="35"/>
      <c r="L14" s="35"/>
      <c r="M14" s="35">
        <v>2</v>
      </c>
      <c r="N14" s="35"/>
      <c r="O14" s="35"/>
      <c r="P14" s="35"/>
      <c r="Q14" s="35">
        <f t="shared" si="0"/>
        <v>2</v>
      </c>
      <c r="R14" s="36" t="str">
        <f t="shared" si="1"/>
        <v>INSIGNIFICANTE</v>
      </c>
      <c r="S14" s="34" t="s">
        <v>235</v>
      </c>
      <c r="T14" s="37" t="s">
        <v>236</v>
      </c>
      <c r="U14" s="38" t="s">
        <v>214</v>
      </c>
      <c r="V14" s="38" t="s">
        <v>214</v>
      </c>
      <c r="W14" s="37" t="s">
        <v>73</v>
      </c>
      <c r="X14" s="40" t="s">
        <v>122</v>
      </c>
    </row>
    <row r="15" spans="1:24" s="39" customFormat="1" ht="56.25" customHeight="1">
      <c r="A15" s="22" t="s">
        <v>716</v>
      </c>
      <c r="B15" s="22" t="s">
        <v>202</v>
      </c>
      <c r="C15" s="25" t="s">
        <v>715</v>
      </c>
      <c r="D15" s="34" t="s">
        <v>237</v>
      </c>
      <c r="E15" s="33" t="s">
        <v>238</v>
      </c>
      <c r="F15" s="34" t="s">
        <v>239</v>
      </c>
      <c r="G15" s="35"/>
      <c r="H15" s="35">
        <v>2</v>
      </c>
      <c r="I15" s="35"/>
      <c r="J15" s="35"/>
      <c r="K15" s="35"/>
      <c r="L15" s="35"/>
      <c r="M15" s="35"/>
      <c r="N15" s="35"/>
      <c r="O15" s="35">
        <v>4</v>
      </c>
      <c r="P15" s="35"/>
      <c r="Q15" s="35">
        <f t="shared" si="0"/>
        <v>8</v>
      </c>
      <c r="R15" s="36" t="str">
        <f t="shared" si="1"/>
        <v>MODERADO</v>
      </c>
      <c r="S15" s="34" t="s">
        <v>240</v>
      </c>
      <c r="T15" s="37" t="s">
        <v>241</v>
      </c>
      <c r="U15" s="38" t="s">
        <v>214</v>
      </c>
      <c r="V15" s="38" t="s">
        <v>214</v>
      </c>
      <c r="W15" s="37" t="s">
        <v>221</v>
      </c>
      <c r="X15" s="40" t="s">
        <v>122</v>
      </c>
    </row>
    <row r="16" spans="1:24" s="39" customFormat="1" ht="56.25">
      <c r="A16" s="22" t="s">
        <v>716</v>
      </c>
      <c r="B16" s="22" t="s">
        <v>202</v>
      </c>
      <c r="C16" s="25" t="s">
        <v>715</v>
      </c>
      <c r="D16" s="34" t="s">
        <v>242</v>
      </c>
      <c r="E16" s="33" t="s">
        <v>243</v>
      </c>
      <c r="F16" s="34" t="s">
        <v>244</v>
      </c>
      <c r="G16" s="35"/>
      <c r="H16" s="35"/>
      <c r="I16" s="35"/>
      <c r="J16" s="35"/>
      <c r="K16" s="35">
        <v>4</v>
      </c>
      <c r="L16" s="35"/>
      <c r="M16" s="35"/>
      <c r="N16" s="35"/>
      <c r="O16" s="35"/>
      <c r="P16" s="35">
        <v>5</v>
      </c>
      <c r="Q16" s="35">
        <f t="shared" si="0"/>
        <v>20</v>
      </c>
      <c r="R16" s="36" t="str">
        <f t="shared" si="1"/>
        <v>ALTO</v>
      </c>
      <c r="S16" s="34" t="s">
        <v>245</v>
      </c>
      <c r="T16" s="37" t="s">
        <v>246</v>
      </c>
      <c r="U16" s="38">
        <v>43983</v>
      </c>
      <c r="V16" s="38">
        <v>44013</v>
      </c>
      <c r="W16" s="37" t="s">
        <v>73</v>
      </c>
      <c r="X16" s="40" t="s">
        <v>122</v>
      </c>
    </row>
    <row r="17" spans="1:24" s="39" customFormat="1" ht="74.25" customHeight="1">
      <c r="A17" s="22" t="s">
        <v>716</v>
      </c>
      <c r="B17" s="22" t="s">
        <v>202</v>
      </c>
      <c r="C17" s="22" t="s">
        <v>734</v>
      </c>
      <c r="D17" s="34" t="s">
        <v>98</v>
      </c>
      <c r="E17" s="34" t="s">
        <v>100</v>
      </c>
      <c r="F17" s="34" t="s">
        <v>99</v>
      </c>
      <c r="G17" s="35"/>
      <c r="H17" s="35"/>
      <c r="I17" s="35"/>
      <c r="J17" s="35">
        <v>4</v>
      </c>
      <c r="K17" s="35"/>
      <c r="L17" s="35"/>
      <c r="M17" s="35"/>
      <c r="N17" s="35"/>
      <c r="O17" s="35"/>
      <c r="P17" s="35">
        <v>5</v>
      </c>
      <c r="Q17" s="35">
        <f t="shared" si="0"/>
        <v>20</v>
      </c>
      <c r="R17" s="36" t="str">
        <f t="shared" si="1"/>
        <v>ALTO</v>
      </c>
      <c r="S17" s="34" t="s">
        <v>105</v>
      </c>
      <c r="T17" s="37" t="s">
        <v>101</v>
      </c>
      <c r="U17" s="38" t="s">
        <v>102</v>
      </c>
      <c r="V17" s="38" t="s">
        <v>106</v>
      </c>
      <c r="W17" s="37" t="s">
        <v>103</v>
      </c>
      <c r="X17" s="40" t="s">
        <v>104</v>
      </c>
    </row>
    <row r="18" spans="1:24" s="39" customFormat="1" ht="74.25" customHeight="1">
      <c r="A18" s="22" t="s">
        <v>716</v>
      </c>
      <c r="B18" s="22" t="s">
        <v>202</v>
      </c>
      <c r="C18" s="22" t="s">
        <v>735</v>
      </c>
      <c r="D18" s="34" t="s">
        <v>107</v>
      </c>
      <c r="E18" s="34" t="s">
        <v>108</v>
      </c>
      <c r="F18" s="34" t="s">
        <v>109</v>
      </c>
      <c r="G18" s="35"/>
      <c r="H18" s="35"/>
      <c r="I18" s="35">
        <v>3</v>
      </c>
      <c r="J18" s="35"/>
      <c r="K18" s="35"/>
      <c r="L18" s="35"/>
      <c r="M18" s="35"/>
      <c r="N18" s="35"/>
      <c r="O18" s="35">
        <v>4</v>
      </c>
      <c r="P18" s="35"/>
      <c r="Q18" s="35">
        <f aca="true" t="shared" si="2" ref="Q18:Q24">(G18+H18+I18+J18+K18)*(L18+M18+N18+O18+P18)</f>
        <v>12</v>
      </c>
      <c r="R18" s="36" t="str">
        <f t="shared" si="1"/>
        <v>MODERADO</v>
      </c>
      <c r="S18" s="34" t="s">
        <v>110</v>
      </c>
      <c r="T18" s="37" t="s">
        <v>111</v>
      </c>
      <c r="U18" s="38" t="s">
        <v>112</v>
      </c>
      <c r="V18" s="38" t="s">
        <v>113</v>
      </c>
      <c r="W18" s="37" t="s">
        <v>114</v>
      </c>
      <c r="X18" s="40" t="s">
        <v>104</v>
      </c>
    </row>
    <row r="19" spans="1:24" s="39" customFormat="1" ht="74.25" customHeight="1">
      <c r="A19" s="22" t="s">
        <v>716</v>
      </c>
      <c r="B19" s="22" t="s">
        <v>202</v>
      </c>
      <c r="C19" s="22" t="s">
        <v>736</v>
      </c>
      <c r="D19" s="34" t="s">
        <v>115</v>
      </c>
      <c r="E19" s="34" t="s">
        <v>117</v>
      </c>
      <c r="F19" s="34" t="s">
        <v>116</v>
      </c>
      <c r="G19" s="35"/>
      <c r="H19" s="35"/>
      <c r="I19" s="35"/>
      <c r="J19" s="35">
        <v>4</v>
      </c>
      <c r="K19" s="35"/>
      <c r="L19" s="35"/>
      <c r="M19" s="35"/>
      <c r="N19" s="35">
        <v>3</v>
      </c>
      <c r="O19" s="35"/>
      <c r="P19" s="35"/>
      <c r="Q19" s="35">
        <f t="shared" si="2"/>
        <v>12</v>
      </c>
      <c r="R19" s="36" t="str">
        <f t="shared" si="1"/>
        <v>MODERADO</v>
      </c>
      <c r="S19" s="34" t="s">
        <v>118</v>
      </c>
      <c r="T19" s="37" t="s">
        <v>119</v>
      </c>
      <c r="U19" s="38" t="s">
        <v>102</v>
      </c>
      <c r="V19" s="38" t="s">
        <v>120</v>
      </c>
      <c r="W19" s="37" t="s">
        <v>121</v>
      </c>
      <c r="X19" s="40" t="s">
        <v>122</v>
      </c>
    </row>
    <row r="20" spans="1:24" s="39" customFormat="1" ht="74.25" customHeight="1">
      <c r="A20" s="22" t="s">
        <v>716</v>
      </c>
      <c r="B20" s="22" t="s">
        <v>202</v>
      </c>
      <c r="C20" s="22" t="s">
        <v>737</v>
      </c>
      <c r="D20" s="34" t="s">
        <v>123</v>
      </c>
      <c r="E20" s="34" t="s">
        <v>125</v>
      </c>
      <c r="F20" s="34" t="s">
        <v>124</v>
      </c>
      <c r="G20" s="35">
        <v>1</v>
      </c>
      <c r="H20" s="35"/>
      <c r="I20" s="35"/>
      <c r="J20" s="35"/>
      <c r="K20" s="35"/>
      <c r="L20" s="35"/>
      <c r="M20" s="35"/>
      <c r="N20" s="35">
        <v>3</v>
      </c>
      <c r="O20" s="35"/>
      <c r="P20" s="35"/>
      <c r="Q20" s="35">
        <f t="shared" si="2"/>
        <v>3</v>
      </c>
      <c r="R20" s="36" t="str">
        <f t="shared" si="1"/>
        <v>INSIGNIFICANTE</v>
      </c>
      <c r="S20" s="34" t="s">
        <v>126</v>
      </c>
      <c r="T20" s="37" t="s">
        <v>130</v>
      </c>
      <c r="U20" s="38" t="s">
        <v>127</v>
      </c>
      <c r="V20" s="38" t="s">
        <v>128</v>
      </c>
      <c r="W20" s="37" t="s">
        <v>129</v>
      </c>
      <c r="X20" s="40" t="s">
        <v>122</v>
      </c>
    </row>
    <row r="21" spans="1:24" s="39" customFormat="1" ht="74.25" customHeight="1">
      <c r="A21" s="22" t="s">
        <v>716</v>
      </c>
      <c r="B21" s="22" t="s">
        <v>202</v>
      </c>
      <c r="C21" s="22" t="s">
        <v>738</v>
      </c>
      <c r="D21" s="34" t="s">
        <v>132</v>
      </c>
      <c r="E21" s="34" t="s">
        <v>133</v>
      </c>
      <c r="F21" s="34" t="s">
        <v>131</v>
      </c>
      <c r="G21" s="35"/>
      <c r="H21" s="35"/>
      <c r="I21" s="35"/>
      <c r="J21" s="35"/>
      <c r="K21" s="35">
        <v>5</v>
      </c>
      <c r="L21" s="35"/>
      <c r="M21" s="35"/>
      <c r="N21" s="35"/>
      <c r="O21" s="35">
        <v>4</v>
      </c>
      <c r="P21" s="35"/>
      <c r="Q21" s="35">
        <f>(G21+H21+I21+J21+K21)*(L21+M21+N21+O21+P21)</f>
        <v>20</v>
      </c>
      <c r="R21" s="36" t="str">
        <f t="shared" si="1"/>
        <v>ALTO</v>
      </c>
      <c r="S21" s="34" t="s">
        <v>134</v>
      </c>
      <c r="T21" s="37" t="s">
        <v>135</v>
      </c>
      <c r="U21" s="38" t="s">
        <v>136</v>
      </c>
      <c r="V21" s="38" t="s">
        <v>137</v>
      </c>
      <c r="W21" s="37" t="s">
        <v>73</v>
      </c>
      <c r="X21" s="40" t="s">
        <v>138</v>
      </c>
    </row>
    <row r="22" spans="1:24" s="39" customFormat="1" ht="74.25" customHeight="1">
      <c r="A22" s="22" t="s">
        <v>716</v>
      </c>
      <c r="B22" s="22" t="s">
        <v>202</v>
      </c>
      <c r="C22" s="22" t="s">
        <v>739</v>
      </c>
      <c r="D22" s="34" t="s">
        <v>132</v>
      </c>
      <c r="E22" s="34" t="s">
        <v>140</v>
      </c>
      <c r="F22" s="34" t="s">
        <v>139</v>
      </c>
      <c r="G22" s="35"/>
      <c r="H22" s="35"/>
      <c r="I22" s="35"/>
      <c r="J22" s="35">
        <v>4</v>
      </c>
      <c r="K22" s="35"/>
      <c r="L22" s="35"/>
      <c r="M22" s="35"/>
      <c r="N22" s="35"/>
      <c r="O22" s="35">
        <v>4</v>
      </c>
      <c r="P22" s="35"/>
      <c r="Q22" s="35">
        <f>(G22+H22+I22+J22+K22)*(L22+M22+N22+O22+P22)</f>
        <v>16</v>
      </c>
      <c r="R22" s="36" t="str">
        <f t="shared" si="1"/>
        <v>ALTO</v>
      </c>
      <c r="S22" s="34" t="s">
        <v>141</v>
      </c>
      <c r="T22" s="37" t="s">
        <v>135</v>
      </c>
      <c r="U22" s="38" t="s">
        <v>136</v>
      </c>
      <c r="V22" s="38" t="s">
        <v>137</v>
      </c>
      <c r="W22" s="37" t="s">
        <v>121</v>
      </c>
      <c r="X22" s="40" t="s">
        <v>122</v>
      </c>
    </row>
    <row r="23" spans="1:24" s="39" customFormat="1" ht="74.25" customHeight="1">
      <c r="A23" s="22" t="s">
        <v>716</v>
      </c>
      <c r="B23" s="22" t="s">
        <v>202</v>
      </c>
      <c r="C23" s="22" t="s">
        <v>740</v>
      </c>
      <c r="D23" s="34" t="s">
        <v>144</v>
      </c>
      <c r="E23" s="34" t="s">
        <v>143</v>
      </c>
      <c r="F23" s="34" t="s">
        <v>142</v>
      </c>
      <c r="G23" s="35"/>
      <c r="H23" s="35"/>
      <c r="I23" s="35"/>
      <c r="J23" s="35"/>
      <c r="K23" s="35">
        <v>5</v>
      </c>
      <c r="L23" s="35"/>
      <c r="M23" s="35"/>
      <c r="N23" s="35"/>
      <c r="O23" s="35"/>
      <c r="P23" s="35">
        <v>5</v>
      </c>
      <c r="Q23" s="35">
        <f>(G23+H23+I23+J23+K23)*(L23+M23+N23+O23+P23)</f>
        <v>25</v>
      </c>
      <c r="R23" s="36" t="str">
        <f t="shared" si="1"/>
        <v>ALTO</v>
      </c>
      <c r="S23" s="34" t="s">
        <v>145</v>
      </c>
      <c r="T23" s="37" t="s">
        <v>119</v>
      </c>
      <c r="U23" s="38" t="s">
        <v>146</v>
      </c>
      <c r="V23" s="38" t="s">
        <v>147</v>
      </c>
      <c r="W23" s="37" t="s">
        <v>73</v>
      </c>
      <c r="X23" s="40" t="s">
        <v>104</v>
      </c>
    </row>
    <row r="24" spans="1:24" s="39" customFormat="1" ht="74.25" customHeight="1">
      <c r="A24" s="22" t="s">
        <v>716</v>
      </c>
      <c r="B24" s="22" t="s">
        <v>202</v>
      </c>
      <c r="C24" s="22" t="s">
        <v>741</v>
      </c>
      <c r="D24" s="34" t="s">
        <v>149</v>
      </c>
      <c r="E24" s="34" t="s">
        <v>150</v>
      </c>
      <c r="F24" s="34" t="s">
        <v>148</v>
      </c>
      <c r="G24" s="35"/>
      <c r="H24" s="35"/>
      <c r="I24" s="35"/>
      <c r="J24" s="35">
        <v>4</v>
      </c>
      <c r="K24" s="35"/>
      <c r="L24" s="35"/>
      <c r="M24" s="35"/>
      <c r="N24" s="35"/>
      <c r="O24" s="35"/>
      <c r="P24" s="35">
        <v>5</v>
      </c>
      <c r="Q24" s="35">
        <f t="shared" si="2"/>
        <v>20</v>
      </c>
      <c r="R24" s="36" t="str">
        <f t="shared" si="1"/>
        <v>ALTO</v>
      </c>
      <c r="S24" s="34" t="s">
        <v>151</v>
      </c>
      <c r="T24" s="37" t="s">
        <v>152</v>
      </c>
      <c r="U24" s="38" t="s">
        <v>88</v>
      </c>
      <c r="V24" s="38" t="s">
        <v>88</v>
      </c>
      <c r="W24" s="37" t="s">
        <v>129</v>
      </c>
      <c r="X24" s="40" t="s">
        <v>122</v>
      </c>
    </row>
    <row r="25" spans="1:24" s="39" customFormat="1" ht="90" customHeight="1">
      <c r="A25" s="22" t="s">
        <v>716</v>
      </c>
      <c r="B25" s="22" t="s">
        <v>202</v>
      </c>
      <c r="C25" s="22" t="s">
        <v>742</v>
      </c>
      <c r="D25" s="34" t="s">
        <v>181</v>
      </c>
      <c r="E25" s="34" t="s">
        <v>180</v>
      </c>
      <c r="F25" s="34" t="s">
        <v>153</v>
      </c>
      <c r="G25" s="35"/>
      <c r="H25" s="35"/>
      <c r="I25" s="35"/>
      <c r="J25" s="35">
        <v>4</v>
      </c>
      <c r="K25" s="35"/>
      <c r="L25" s="35"/>
      <c r="M25" s="35"/>
      <c r="N25" s="35"/>
      <c r="O25" s="35"/>
      <c r="P25" s="35">
        <v>5</v>
      </c>
      <c r="Q25" s="35">
        <f aca="true" t="shared" si="3" ref="Q25:Q66">(G25+H25+I25+J25+K25)*(L25+M25+N25+O25+P25)</f>
        <v>20</v>
      </c>
      <c r="R25" s="36" t="str">
        <f t="shared" si="1"/>
        <v>ALTO</v>
      </c>
      <c r="S25" s="44" t="s">
        <v>183</v>
      </c>
      <c r="T25" s="37" t="s">
        <v>182</v>
      </c>
      <c r="U25" s="38" t="s">
        <v>127</v>
      </c>
      <c r="V25" s="38" t="s">
        <v>128</v>
      </c>
      <c r="W25" s="37" t="s">
        <v>121</v>
      </c>
      <c r="X25" s="40" t="s">
        <v>122</v>
      </c>
    </row>
    <row r="26" spans="1:24" s="39" customFormat="1" ht="114.75" customHeight="1">
      <c r="A26" s="22" t="s">
        <v>716</v>
      </c>
      <c r="B26" s="22" t="s">
        <v>202</v>
      </c>
      <c r="C26" s="22" t="s">
        <v>743</v>
      </c>
      <c r="D26" s="34" t="s">
        <v>155</v>
      </c>
      <c r="E26" s="34" t="s">
        <v>154</v>
      </c>
      <c r="F26" s="34" t="s">
        <v>156</v>
      </c>
      <c r="G26" s="35"/>
      <c r="H26" s="35"/>
      <c r="I26" s="35">
        <v>3</v>
      </c>
      <c r="J26" s="35"/>
      <c r="K26" s="35"/>
      <c r="L26" s="35"/>
      <c r="M26" s="35"/>
      <c r="N26" s="35">
        <v>3</v>
      </c>
      <c r="O26" s="35"/>
      <c r="P26" s="35"/>
      <c r="Q26" s="35">
        <f t="shared" si="3"/>
        <v>9</v>
      </c>
      <c r="R26" s="36" t="str">
        <f t="shared" si="1"/>
        <v>MODERADO</v>
      </c>
      <c r="S26" s="44" t="s">
        <v>157</v>
      </c>
      <c r="T26" s="37" t="s">
        <v>158</v>
      </c>
      <c r="U26" s="38" t="s">
        <v>127</v>
      </c>
      <c r="V26" s="38" t="s">
        <v>128</v>
      </c>
      <c r="W26" s="37" t="s">
        <v>121</v>
      </c>
      <c r="X26" s="40" t="s">
        <v>122</v>
      </c>
    </row>
    <row r="27" spans="1:24" s="39" customFormat="1" ht="114.75" customHeight="1">
      <c r="A27" s="22" t="s">
        <v>716</v>
      </c>
      <c r="B27" s="22" t="s">
        <v>202</v>
      </c>
      <c r="C27" s="22" t="s">
        <v>744</v>
      </c>
      <c r="D27" s="34" t="s">
        <v>160</v>
      </c>
      <c r="E27" s="34" t="s">
        <v>159</v>
      </c>
      <c r="F27" s="34" t="s">
        <v>161</v>
      </c>
      <c r="G27" s="35"/>
      <c r="H27" s="35"/>
      <c r="I27" s="35"/>
      <c r="J27" s="35"/>
      <c r="K27" s="35">
        <v>5</v>
      </c>
      <c r="L27" s="35"/>
      <c r="M27" s="35"/>
      <c r="N27" s="35"/>
      <c r="O27" s="35">
        <v>4</v>
      </c>
      <c r="P27" s="35"/>
      <c r="Q27" s="35">
        <f t="shared" si="3"/>
        <v>20</v>
      </c>
      <c r="R27" s="36" t="str">
        <f t="shared" si="1"/>
        <v>ALTO</v>
      </c>
      <c r="S27" s="44" t="s">
        <v>163</v>
      </c>
      <c r="T27" s="37" t="s">
        <v>162</v>
      </c>
      <c r="U27" s="38" t="s">
        <v>164</v>
      </c>
      <c r="V27" s="38" t="s">
        <v>165</v>
      </c>
      <c r="W27" s="37" t="s">
        <v>121</v>
      </c>
      <c r="X27" s="40" t="s">
        <v>104</v>
      </c>
    </row>
    <row r="28" spans="1:24" s="39" customFormat="1" ht="114.75" customHeight="1">
      <c r="A28" s="22" t="s">
        <v>716</v>
      </c>
      <c r="B28" s="22" t="s">
        <v>202</v>
      </c>
      <c r="C28" s="22" t="s">
        <v>745</v>
      </c>
      <c r="D28" s="34" t="s">
        <v>168</v>
      </c>
      <c r="E28" s="34" t="s">
        <v>167</v>
      </c>
      <c r="F28" s="34" t="s">
        <v>166</v>
      </c>
      <c r="G28" s="35"/>
      <c r="H28" s="35"/>
      <c r="I28" s="35"/>
      <c r="J28" s="35"/>
      <c r="K28" s="35">
        <v>5</v>
      </c>
      <c r="L28" s="35"/>
      <c r="M28" s="35"/>
      <c r="N28" s="35"/>
      <c r="O28" s="35"/>
      <c r="P28" s="35">
        <v>5</v>
      </c>
      <c r="Q28" s="35">
        <f t="shared" si="3"/>
        <v>25</v>
      </c>
      <c r="R28" s="36" t="str">
        <f t="shared" si="1"/>
        <v>ALTO</v>
      </c>
      <c r="S28" s="44" t="s">
        <v>169</v>
      </c>
      <c r="T28" s="37" t="s">
        <v>170</v>
      </c>
      <c r="U28" s="38" t="s">
        <v>88</v>
      </c>
      <c r="V28" s="38" t="s">
        <v>88</v>
      </c>
      <c r="W28" s="37" t="s">
        <v>121</v>
      </c>
      <c r="X28" s="40" t="s">
        <v>171</v>
      </c>
    </row>
    <row r="29" spans="1:24" s="39" customFormat="1" ht="74.25" customHeight="1">
      <c r="A29" s="22" t="s">
        <v>716</v>
      </c>
      <c r="B29" s="22" t="s">
        <v>202</v>
      </c>
      <c r="C29" s="22" t="s">
        <v>746</v>
      </c>
      <c r="D29" s="34" t="s">
        <v>160</v>
      </c>
      <c r="E29" s="34" t="s">
        <v>159</v>
      </c>
      <c r="F29" s="34" t="s">
        <v>161</v>
      </c>
      <c r="G29" s="35"/>
      <c r="H29" s="35"/>
      <c r="I29" s="35"/>
      <c r="J29" s="35">
        <v>4</v>
      </c>
      <c r="K29" s="35"/>
      <c r="L29" s="35"/>
      <c r="M29" s="35"/>
      <c r="N29" s="35"/>
      <c r="O29" s="35"/>
      <c r="P29" s="35">
        <v>5</v>
      </c>
      <c r="Q29" s="35">
        <f t="shared" si="3"/>
        <v>20</v>
      </c>
      <c r="R29" s="36" t="str">
        <f t="shared" si="1"/>
        <v>ALTO</v>
      </c>
      <c r="S29" s="45" t="s">
        <v>172</v>
      </c>
      <c r="T29" s="46" t="s">
        <v>173</v>
      </c>
      <c r="U29" s="47" t="s">
        <v>88</v>
      </c>
      <c r="V29" s="47" t="s">
        <v>88</v>
      </c>
      <c r="W29" s="46" t="s">
        <v>174</v>
      </c>
      <c r="X29" s="48" t="s">
        <v>122</v>
      </c>
    </row>
    <row r="30" spans="1:24" s="39" customFormat="1" ht="74.25" customHeight="1">
      <c r="A30" s="22" t="s">
        <v>716</v>
      </c>
      <c r="B30" s="22" t="s">
        <v>202</v>
      </c>
      <c r="C30" s="22" t="s">
        <v>747</v>
      </c>
      <c r="D30" s="34" t="s">
        <v>177</v>
      </c>
      <c r="E30" s="34" t="s">
        <v>176</v>
      </c>
      <c r="F30" s="34" t="s">
        <v>175</v>
      </c>
      <c r="G30" s="35"/>
      <c r="H30" s="35"/>
      <c r="I30" s="35"/>
      <c r="J30" s="35"/>
      <c r="K30" s="35">
        <v>5</v>
      </c>
      <c r="L30" s="35"/>
      <c r="M30" s="35"/>
      <c r="N30" s="35">
        <v>3</v>
      </c>
      <c r="O30" s="35"/>
      <c r="P30" s="35"/>
      <c r="Q30" s="35">
        <f t="shared" si="3"/>
        <v>15</v>
      </c>
      <c r="R30" s="36" t="str">
        <f t="shared" si="1"/>
        <v>ALTO</v>
      </c>
      <c r="S30" s="44" t="s">
        <v>179</v>
      </c>
      <c r="T30" s="37" t="s">
        <v>178</v>
      </c>
      <c r="U30" s="38" t="s">
        <v>88</v>
      </c>
      <c r="V30" s="38" t="s">
        <v>88</v>
      </c>
      <c r="W30" s="37" t="s">
        <v>73</v>
      </c>
      <c r="X30" s="40" t="s">
        <v>122</v>
      </c>
    </row>
    <row r="31" spans="1:24" s="39" customFormat="1" ht="74.25" customHeight="1">
      <c r="A31" s="22" t="s">
        <v>716</v>
      </c>
      <c r="B31" s="22" t="s">
        <v>202</v>
      </c>
      <c r="C31" s="37" t="s">
        <v>748</v>
      </c>
      <c r="D31" s="34" t="s">
        <v>330</v>
      </c>
      <c r="E31" s="34" t="s">
        <v>329</v>
      </c>
      <c r="F31" s="34" t="s">
        <v>328</v>
      </c>
      <c r="G31" s="35"/>
      <c r="H31" s="35">
        <v>2</v>
      </c>
      <c r="I31" s="35"/>
      <c r="J31" s="35"/>
      <c r="K31" s="35"/>
      <c r="L31" s="35"/>
      <c r="M31" s="35"/>
      <c r="N31" s="35"/>
      <c r="O31" s="35"/>
      <c r="P31" s="35">
        <v>5</v>
      </c>
      <c r="Q31" s="35">
        <f t="shared" si="3"/>
        <v>10</v>
      </c>
      <c r="R31" s="36" t="str">
        <f t="shared" si="1"/>
        <v>MODERADO</v>
      </c>
      <c r="S31" s="44" t="s">
        <v>327</v>
      </c>
      <c r="T31" s="37" t="s">
        <v>318</v>
      </c>
      <c r="U31" s="38" t="s">
        <v>312</v>
      </c>
      <c r="V31" s="38" t="s">
        <v>312</v>
      </c>
      <c r="W31" s="37" t="s">
        <v>248</v>
      </c>
      <c r="X31" s="40" t="s">
        <v>311</v>
      </c>
    </row>
    <row r="32" spans="1:24" s="39" customFormat="1" ht="74.25" customHeight="1">
      <c r="A32" s="22" t="s">
        <v>716</v>
      </c>
      <c r="B32" s="22" t="s">
        <v>202</v>
      </c>
      <c r="C32" s="37" t="s">
        <v>749</v>
      </c>
      <c r="D32" s="34" t="s">
        <v>326</v>
      </c>
      <c r="E32" s="34" t="s">
        <v>325</v>
      </c>
      <c r="F32" s="34" t="s">
        <v>324</v>
      </c>
      <c r="G32" s="35"/>
      <c r="H32" s="35"/>
      <c r="I32" s="35"/>
      <c r="J32" s="35">
        <v>4</v>
      </c>
      <c r="K32" s="35"/>
      <c r="L32" s="35"/>
      <c r="M32" s="35"/>
      <c r="N32" s="35"/>
      <c r="O32" s="35">
        <v>4</v>
      </c>
      <c r="P32" s="35"/>
      <c r="Q32" s="35">
        <f t="shared" si="3"/>
        <v>16</v>
      </c>
      <c r="R32" s="36" t="str">
        <f t="shared" si="1"/>
        <v>ALTO</v>
      </c>
      <c r="S32" s="44" t="s">
        <v>323</v>
      </c>
      <c r="T32" s="37" t="s">
        <v>318</v>
      </c>
      <c r="U32" s="38" t="s">
        <v>312</v>
      </c>
      <c r="V32" s="38" t="s">
        <v>312</v>
      </c>
      <c r="W32" s="37" t="s">
        <v>248</v>
      </c>
      <c r="X32" s="40" t="s">
        <v>311</v>
      </c>
    </row>
    <row r="33" spans="1:24" s="39" customFormat="1" ht="74.25" customHeight="1">
      <c r="A33" s="22" t="s">
        <v>716</v>
      </c>
      <c r="B33" s="22" t="s">
        <v>202</v>
      </c>
      <c r="C33" s="37" t="s">
        <v>749</v>
      </c>
      <c r="D33" s="34" t="s">
        <v>322</v>
      </c>
      <c r="E33" s="34" t="s">
        <v>321</v>
      </c>
      <c r="F33" s="34" t="s">
        <v>320</v>
      </c>
      <c r="G33" s="35"/>
      <c r="H33" s="35"/>
      <c r="I33" s="35"/>
      <c r="J33" s="35">
        <v>4</v>
      </c>
      <c r="K33" s="35"/>
      <c r="L33" s="35"/>
      <c r="M33" s="35"/>
      <c r="N33" s="35"/>
      <c r="O33" s="35">
        <v>4</v>
      </c>
      <c r="P33" s="35"/>
      <c r="Q33" s="35">
        <f t="shared" si="3"/>
        <v>16</v>
      </c>
      <c r="R33" s="36" t="str">
        <f t="shared" si="1"/>
        <v>ALTO</v>
      </c>
      <c r="S33" s="44" t="s">
        <v>319</v>
      </c>
      <c r="T33" s="37" t="s">
        <v>318</v>
      </c>
      <c r="U33" s="38" t="s">
        <v>312</v>
      </c>
      <c r="V33" s="38" t="s">
        <v>312</v>
      </c>
      <c r="W33" s="37" t="s">
        <v>248</v>
      </c>
      <c r="X33" s="40" t="s">
        <v>311</v>
      </c>
    </row>
    <row r="34" spans="1:24" s="39" customFormat="1" ht="74.25" customHeight="1">
      <c r="A34" s="22" t="s">
        <v>716</v>
      </c>
      <c r="B34" s="22" t="s">
        <v>202</v>
      </c>
      <c r="C34" s="37" t="s">
        <v>751</v>
      </c>
      <c r="D34" s="34" t="s">
        <v>317</v>
      </c>
      <c r="E34" s="34" t="s">
        <v>316</v>
      </c>
      <c r="F34" s="34" t="s">
        <v>315</v>
      </c>
      <c r="G34" s="35"/>
      <c r="H34" s="35">
        <v>2</v>
      </c>
      <c r="I34" s="35"/>
      <c r="J34" s="35"/>
      <c r="K34" s="35"/>
      <c r="L34" s="35"/>
      <c r="M34" s="35"/>
      <c r="N34" s="35">
        <v>3</v>
      </c>
      <c r="O34" s="35"/>
      <c r="P34" s="35"/>
      <c r="Q34" s="35">
        <f t="shared" si="3"/>
        <v>6</v>
      </c>
      <c r="R34" s="36" t="str">
        <f t="shared" si="1"/>
        <v>BAJO</v>
      </c>
      <c r="S34" s="44" t="s">
        <v>314</v>
      </c>
      <c r="T34" s="37" t="s">
        <v>313</v>
      </c>
      <c r="U34" s="38" t="s">
        <v>312</v>
      </c>
      <c r="V34" s="38" t="s">
        <v>312</v>
      </c>
      <c r="W34" s="37" t="s">
        <v>248</v>
      </c>
      <c r="X34" s="40" t="s">
        <v>311</v>
      </c>
    </row>
    <row r="35" spans="1:24" s="39" customFormat="1" ht="74.25" customHeight="1">
      <c r="A35" s="22" t="s">
        <v>716</v>
      </c>
      <c r="B35" s="22" t="s">
        <v>202</v>
      </c>
      <c r="C35" s="37" t="s">
        <v>750</v>
      </c>
      <c r="D35" s="34" t="s">
        <v>310</v>
      </c>
      <c r="E35" s="34" t="s">
        <v>309</v>
      </c>
      <c r="F35" s="34" t="s">
        <v>308</v>
      </c>
      <c r="G35" s="35"/>
      <c r="H35" s="35"/>
      <c r="I35" s="35">
        <v>3</v>
      </c>
      <c r="J35" s="35"/>
      <c r="K35" s="35"/>
      <c r="L35" s="35"/>
      <c r="M35" s="35"/>
      <c r="N35" s="35">
        <v>3</v>
      </c>
      <c r="O35" s="35"/>
      <c r="P35" s="35"/>
      <c r="Q35" s="35">
        <f t="shared" si="3"/>
        <v>9</v>
      </c>
      <c r="R35" s="36" t="str">
        <f t="shared" si="1"/>
        <v>MODERADO</v>
      </c>
      <c r="S35" s="44" t="s">
        <v>307</v>
      </c>
      <c r="T35" s="37" t="s">
        <v>306</v>
      </c>
      <c r="U35" s="38" t="s">
        <v>271</v>
      </c>
      <c r="V35" s="38" t="s">
        <v>271</v>
      </c>
      <c r="W35" s="37" t="s">
        <v>248</v>
      </c>
      <c r="X35" s="40" t="s">
        <v>171</v>
      </c>
    </row>
    <row r="36" spans="1:24" s="39" customFormat="1" ht="74.25" customHeight="1">
      <c r="A36" s="22" t="s">
        <v>716</v>
      </c>
      <c r="B36" s="22" t="s">
        <v>202</v>
      </c>
      <c r="C36" s="37" t="s">
        <v>750</v>
      </c>
      <c r="D36" s="34" t="s">
        <v>305</v>
      </c>
      <c r="E36" s="34" t="s">
        <v>304</v>
      </c>
      <c r="F36" s="34" t="s">
        <v>303</v>
      </c>
      <c r="G36" s="35"/>
      <c r="H36" s="35"/>
      <c r="I36" s="35"/>
      <c r="J36" s="35">
        <v>4</v>
      </c>
      <c r="K36" s="35"/>
      <c r="L36" s="35"/>
      <c r="M36" s="35"/>
      <c r="N36" s="35"/>
      <c r="O36" s="35">
        <v>4</v>
      </c>
      <c r="P36" s="35"/>
      <c r="Q36" s="35">
        <f t="shared" si="3"/>
        <v>16</v>
      </c>
      <c r="R36" s="36" t="str">
        <f t="shared" si="1"/>
        <v>ALTO</v>
      </c>
      <c r="S36" s="44" t="s">
        <v>302</v>
      </c>
      <c r="T36" s="37" t="s">
        <v>297</v>
      </c>
      <c r="U36" s="38" t="s">
        <v>277</v>
      </c>
      <c r="V36" s="38" t="s">
        <v>277</v>
      </c>
      <c r="W36" s="37" t="s">
        <v>103</v>
      </c>
      <c r="X36" s="40" t="s">
        <v>104</v>
      </c>
    </row>
    <row r="37" spans="1:24" s="39" customFormat="1" ht="74.25" customHeight="1">
      <c r="A37" s="22" t="s">
        <v>716</v>
      </c>
      <c r="B37" s="22" t="s">
        <v>202</v>
      </c>
      <c r="C37" s="37" t="s">
        <v>750</v>
      </c>
      <c r="D37" s="34" t="s">
        <v>301</v>
      </c>
      <c r="E37" s="34" t="s">
        <v>300</v>
      </c>
      <c r="F37" s="34" t="s">
        <v>299</v>
      </c>
      <c r="G37" s="35"/>
      <c r="H37" s="35"/>
      <c r="I37" s="35"/>
      <c r="J37" s="35">
        <v>4</v>
      </c>
      <c r="K37" s="35"/>
      <c r="L37" s="35"/>
      <c r="M37" s="35"/>
      <c r="N37" s="35"/>
      <c r="O37" s="35"/>
      <c r="P37" s="35">
        <v>5</v>
      </c>
      <c r="Q37" s="35">
        <f t="shared" si="3"/>
        <v>20</v>
      </c>
      <c r="R37" s="36" t="str">
        <f t="shared" si="1"/>
        <v>ALTO</v>
      </c>
      <c r="S37" s="44" t="s">
        <v>298</v>
      </c>
      <c r="T37" s="37" t="s">
        <v>297</v>
      </c>
      <c r="U37" s="38" t="s">
        <v>296</v>
      </c>
      <c r="V37" s="38" t="s">
        <v>296</v>
      </c>
      <c r="W37" s="37" t="s">
        <v>73</v>
      </c>
      <c r="X37" s="40" t="s">
        <v>296</v>
      </c>
    </row>
    <row r="38" spans="1:24" s="39" customFormat="1" ht="74.25" customHeight="1">
      <c r="A38" s="22" t="s">
        <v>716</v>
      </c>
      <c r="B38" s="22" t="s">
        <v>202</v>
      </c>
      <c r="C38" s="37" t="s">
        <v>750</v>
      </c>
      <c r="D38" s="34" t="s">
        <v>263</v>
      </c>
      <c r="E38" s="34" t="s">
        <v>295</v>
      </c>
      <c r="F38" s="34" t="s">
        <v>294</v>
      </c>
      <c r="G38" s="35"/>
      <c r="H38" s="35"/>
      <c r="I38" s="35"/>
      <c r="J38" s="35">
        <v>4</v>
      </c>
      <c r="K38" s="35"/>
      <c r="L38" s="35"/>
      <c r="M38" s="35"/>
      <c r="N38" s="35"/>
      <c r="O38" s="35">
        <v>4</v>
      </c>
      <c r="P38" s="35"/>
      <c r="Q38" s="35">
        <f t="shared" si="3"/>
        <v>16</v>
      </c>
      <c r="R38" s="36" t="str">
        <f t="shared" si="1"/>
        <v>ALTO</v>
      </c>
      <c r="S38" s="44" t="s">
        <v>293</v>
      </c>
      <c r="T38" s="37" t="s">
        <v>288</v>
      </c>
      <c r="U38" s="38" t="s">
        <v>266</v>
      </c>
      <c r="V38" s="38" t="s">
        <v>266</v>
      </c>
      <c r="W38" s="37" t="s">
        <v>248</v>
      </c>
      <c r="X38" s="40" t="s">
        <v>265</v>
      </c>
    </row>
    <row r="39" spans="1:24" s="39" customFormat="1" ht="74.25" customHeight="1">
      <c r="A39" s="22" t="s">
        <v>716</v>
      </c>
      <c r="B39" s="22" t="s">
        <v>202</v>
      </c>
      <c r="C39" s="37" t="s">
        <v>750</v>
      </c>
      <c r="D39" s="34" t="s">
        <v>292</v>
      </c>
      <c r="E39" s="34" t="s">
        <v>291</v>
      </c>
      <c r="F39" s="34" t="s">
        <v>290</v>
      </c>
      <c r="G39" s="35"/>
      <c r="H39" s="35"/>
      <c r="I39" s="35">
        <v>3</v>
      </c>
      <c r="J39" s="35"/>
      <c r="K39" s="35"/>
      <c r="L39" s="35"/>
      <c r="M39" s="35"/>
      <c r="N39" s="35"/>
      <c r="O39" s="35"/>
      <c r="P39" s="35">
        <v>5</v>
      </c>
      <c r="Q39" s="35">
        <f t="shared" si="3"/>
        <v>15</v>
      </c>
      <c r="R39" s="36" t="str">
        <f t="shared" si="1"/>
        <v>ALTO</v>
      </c>
      <c r="S39" s="44" t="s">
        <v>289</v>
      </c>
      <c r="T39" s="37" t="s">
        <v>288</v>
      </c>
      <c r="U39" s="38" t="s">
        <v>209</v>
      </c>
      <c r="V39" s="38" t="s">
        <v>209</v>
      </c>
      <c r="W39" s="37" t="s">
        <v>248</v>
      </c>
      <c r="X39" s="40" t="s">
        <v>209</v>
      </c>
    </row>
    <row r="40" spans="1:24" s="39" customFormat="1" ht="74.25" customHeight="1">
      <c r="A40" s="22" t="s">
        <v>716</v>
      </c>
      <c r="B40" s="22" t="s">
        <v>202</v>
      </c>
      <c r="C40" s="37" t="s">
        <v>750</v>
      </c>
      <c r="D40" s="34" t="s">
        <v>287</v>
      </c>
      <c r="E40" s="34" t="s">
        <v>286</v>
      </c>
      <c r="F40" s="34" t="s">
        <v>285</v>
      </c>
      <c r="G40" s="35"/>
      <c r="H40" s="35"/>
      <c r="I40" s="35">
        <v>3</v>
      </c>
      <c r="J40" s="35"/>
      <c r="K40" s="35"/>
      <c r="L40" s="35"/>
      <c r="M40" s="35"/>
      <c r="N40" s="35"/>
      <c r="O40" s="35"/>
      <c r="P40" s="35">
        <v>5</v>
      </c>
      <c r="Q40" s="35">
        <f t="shared" si="3"/>
        <v>15</v>
      </c>
      <c r="R40" s="36" t="str">
        <f t="shared" si="1"/>
        <v>ALTO</v>
      </c>
      <c r="S40" s="44" t="s">
        <v>284</v>
      </c>
      <c r="T40" s="37" t="s">
        <v>283</v>
      </c>
      <c r="U40" s="38" t="s">
        <v>278</v>
      </c>
      <c r="V40" s="38" t="s">
        <v>278</v>
      </c>
      <c r="W40" s="37" t="s">
        <v>248</v>
      </c>
      <c r="X40" s="40" t="s">
        <v>277</v>
      </c>
    </row>
    <row r="41" spans="1:24" s="39" customFormat="1" ht="74.25" customHeight="1">
      <c r="A41" s="22" t="s">
        <v>716</v>
      </c>
      <c r="B41" s="22" t="s">
        <v>202</v>
      </c>
      <c r="C41" s="37" t="s">
        <v>750</v>
      </c>
      <c r="D41" s="34" t="s">
        <v>282</v>
      </c>
      <c r="E41" s="34" t="s">
        <v>281</v>
      </c>
      <c r="F41" s="34" t="s">
        <v>280</v>
      </c>
      <c r="G41" s="35"/>
      <c r="H41" s="35"/>
      <c r="I41" s="35">
        <v>3</v>
      </c>
      <c r="J41" s="35"/>
      <c r="K41" s="35"/>
      <c r="L41" s="35"/>
      <c r="M41" s="35"/>
      <c r="N41" s="35"/>
      <c r="O41" s="35"/>
      <c r="P41" s="35">
        <v>5</v>
      </c>
      <c r="Q41" s="35">
        <f t="shared" si="3"/>
        <v>15</v>
      </c>
      <c r="R41" s="36" t="str">
        <f t="shared" si="1"/>
        <v>ALTO</v>
      </c>
      <c r="S41" s="44" t="s">
        <v>279</v>
      </c>
      <c r="T41" s="37" t="s">
        <v>272</v>
      </c>
      <c r="U41" s="38" t="s">
        <v>278</v>
      </c>
      <c r="V41" s="38" t="s">
        <v>278</v>
      </c>
      <c r="W41" s="37" t="s">
        <v>248</v>
      </c>
      <c r="X41" s="40" t="s">
        <v>277</v>
      </c>
    </row>
    <row r="42" spans="1:24" s="39" customFormat="1" ht="74.25" customHeight="1">
      <c r="A42" s="22" t="s">
        <v>716</v>
      </c>
      <c r="B42" s="22" t="s">
        <v>202</v>
      </c>
      <c r="C42" s="37" t="s">
        <v>750</v>
      </c>
      <c r="D42" s="34" t="s">
        <v>276</v>
      </c>
      <c r="E42" s="34" t="s">
        <v>275</v>
      </c>
      <c r="F42" s="34" t="s">
        <v>274</v>
      </c>
      <c r="G42" s="35"/>
      <c r="H42" s="35"/>
      <c r="I42" s="35"/>
      <c r="J42" s="35">
        <v>4</v>
      </c>
      <c r="K42" s="35"/>
      <c r="L42" s="35"/>
      <c r="M42" s="35"/>
      <c r="N42" s="35"/>
      <c r="O42" s="35"/>
      <c r="P42" s="35">
        <v>5</v>
      </c>
      <c r="Q42" s="35">
        <f t="shared" si="3"/>
        <v>20</v>
      </c>
      <c r="R42" s="36" t="str">
        <f t="shared" si="1"/>
        <v>ALTO</v>
      </c>
      <c r="S42" s="44" t="s">
        <v>273</v>
      </c>
      <c r="T42" s="37" t="s">
        <v>272</v>
      </c>
      <c r="U42" s="38" t="s">
        <v>271</v>
      </c>
      <c r="V42" s="38" t="s">
        <v>271</v>
      </c>
      <c r="W42" s="37" t="s">
        <v>248</v>
      </c>
      <c r="X42" s="40" t="s">
        <v>171</v>
      </c>
    </row>
    <row r="43" spans="1:24" s="39" customFormat="1" ht="74.25" customHeight="1">
      <c r="A43" s="22" t="s">
        <v>716</v>
      </c>
      <c r="B43" s="22" t="s">
        <v>202</v>
      </c>
      <c r="C43" s="37" t="s">
        <v>752</v>
      </c>
      <c r="D43" s="34" t="s">
        <v>263</v>
      </c>
      <c r="E43" s="34" t="s">
        <v>264</v>
      </c>
      <c r="F43" s="34" t="s">
        <v>270</v>
      </c>
      <c r="G43" s="35"/>
      <c r="H43" s="35"/>
      <c r="I43" s="35"/>
      <c r="J43" s="35">
        <v>4</v>
      </c>
      <c r="K43" s="35"/>
      <c r="L43" s="35"/>
      <c r="M43" s="35"/>
      <c r="N43" s="35"/>
      <c r="O43" s="35">
        <v>4</v>
      </c>
      <c r="P43" s="35"/>
      <c r="Q43" s="35">
        <f t="shared" si="3"/>
        <v>16</v>
      </c>
      <c r="R43" s="36" t="str">
        <f t="shared" si="1"/>
        <v>ALTO</v>
      </c>
      <c r="S43" s="44" t="s">
        <v>269</v>
      </c>
      <c r="T43" s="37" t="s">
        <v>267</v>
      </c>
      <c r="U43" s="38" t="s">
        <v>266</v>
      </c>
      <c r="V43" s="38" t="s">
        <v>266</v>
      </c>
      <c r="W43" s="37" t="s">
        <v>248</v>
      </c>
      <c r="X43" s="40" t="s">
        <v>265</v>
      </c>
    </row>
    <row r="44" spans="1:24" s="39" customFormat="1" ht="74.25" customHeight="1">
      <c r="A44" s="22" t="s">
        <v>716</v>
      </c>
      <c r="B44" s="22" t="s">
        <v>202</v>
      </c>
      <c r="C44" s="37" t="s">
        <v>753</v>
      </c>
      <c r="D44" s="34" t="s">
        <v>263</v>
      </c>
      <c r="E44" s="34" t="s">
        <v>264</v>
      </c>
      <c r="F44" s="34" t="s">
        <v>261</v>
      </c>
      <c r="G44" s="35"/>
      <c r="H44" s="35"/>
      <c r="I44" s="35"/>
      <c r="J44" s="35">
        <v>4</v>
      </c>
      <c r="K44" s="35"/>
      <c r="L44" s="35"/>
      <c r="M44" s="35"/>
      <c r="N44" s="35"/>
      <c r="O44" s="35">
        <v>4</v>
      </c>
      <c r="P44" s="35"/>
      <c r="Q44" s="35">
        <f t="shared" si="3"/>
        <v>16</v>
      </c>
      <c r="R44" s="36" t="str">
        <f t="shared" si="1"/>
        <v>ALTO</v>
      </c>
      <c r="S44" s="44" t="s">
        <v>268</v>
      </c>
      <c r="T44" s="37" t="s">
        <v>267</v>
      </c>
      <c r="U44" s="38" t="s">
        <v>266</v>
      </c>
      <c r="V44" s="38" t="s">
        <v>266</v>
      </c>
      <c r="W44" s="37" t="s">
        <v>248</v>
      </c>
      <c r="X44" s="40" t="s">
        <v>265</v>
      </c>
    </row>
    <row r="45" spans="1:24" s="39" customFormat="1" ht="74.25" customHeight="1">
      <c r="A45" s="22" t="s">
        <v>716</v>
      </c>
      <c r="B45" s="22" t="s">
        <v>202</v>
      </c>
      <c r="C45" s="37" t="s">
        <v>753</v>
      </c>
      <c r="D45" s="34" t="s">
        <v>263</v>
      </c>
      <c r="E45" s="34" t="s">
        <v>264</v>
      </c>
      <c r="F45" s="34" t="s">
        <v>261</v>
      </c>
      <c r="G45" s="35"/>
      <c r="H45" s="35">
        <v>2</v>
      </c>
      <c r="I45" s="35"/>
      <c r="J45" s="35"/>
      <c r="K45" s="35"/>
      <c r="L45" s="35"/>
      <c r="M45" s="35"/>
      <c r="N45" s="35"/>
      <c r="O45" s="35"/>
      <c r="P45" s="35">
        <v>5</v>
      </c>
      <c r="Q45" s="35">
        <f t="shared" si="3"/>
        <v>10</v>
      </c>
      <c r="R45" s="36" t="str">
        <f t="shared" si="1"/>
        <v>MODERADO</v>
      </c>
      <c r="S45" s="44" t="s">
        <v>260</v>
      </c>
      <c r="T45" s="37" t="s">
        <v>259</v>
      </c>
      <c r="U45" s="38" t="s">
        <v>249</v>
      </c>
      <c r="V45" s="38" t="s">
        <v>249</v>
      </c>
      <c r="W45" s="37" t="s">
        <v>248</v>
      </c>
      <c r="X45" s="40" t="s">
        <v>247</v>
      </c>
    </row>
    <row r="46" spans="1:24" s="39" customFormat="1" ht="74.25" customHeight="1">
      <c r="A46" s="22" t="s">
        <v>716</v>
      </c>
      <c r="B46" s="22" t="s">
        <v>202</v>
      </c>
      <c r="C46" s="37" t="s">
        <v>753</v>
      </c>
      <c r="D46" s="34" t="s">
        <v>263</v>
      </c>
      <c r="E46" s="34" t="s">
        <v>262</v>
      </c>
      <c r="F46" s="34" t="s">
        <v>261</v>
      </c>
      <c r="G46" s="35"/>
      <c r="H46" s="35">
        <v>2</v>
      </c>
      <c r="I46" s="35"/>
      <c r="J46" s="35"/>
      <c r="K46" s="35"/>
      <c r="L46" s="35"/>
      <c r="M46" s="35"/>
      <c r="N46" s="35"/>
      <c r="O46" s="35"/>
      <c r="P46" s="35">
        <v>5</v>
      </c>
      <c r="Q46" s="35">
        <f t="shared" si="3"/>
        <v>10</v>
      </c>
      <c r="R46" s="36" t="str">
        <f t="shared" si="1"/>
        <v>MODERADO</v>
      </c>
      <c r="S46" s="44" t="s">
        <v>260</v>
      </c>
      <c r="T46" s="37" t="s">
        <v>259</v>
      </c>
      <c r="U46" s="38" t="s">
        <v>249</v>
      </c>
      <c r="V46" s="38" t="s">
        <v>249</v>
      </c>
      <c r="W46" s="37" t="s">
        <v>248</v>
      </c>
      <c r="X46" s="40" t="s">
        <v>247</v>
      </c>
    </row>
    <row r="47" spans="1:24" s="39" customFormat="1" ht="74.25" customHeight="1">
      <c r="A47" s="22" t="s">
        <v>716</v>
      </c>
      <c r="B47" s="22" t="s">
        <v>202</v>
      </c>
      <c r="C47" s="37" t="s">
        <v>754</v>
      </c>
      <c r="D47" s="34" t="s">
        <v>258</v>
      </c>
      <c r="E47" s="34" t="s">
        <v>257</v>
      </c>
      <c r="F47" s="34" t="s">
        <v>256</v>
      </c>
      <c r="G47" s="35"/>
      <c r="H47" s="35">
        <v>2</v>
      </c>
      <c r="I47" s="35"/>
      <c r="J47" s="35"/>
      <c r="K47" s="35"/>
      <c r="L47" s="35"/>
      <c r="M47" s="35"/>
      <c r="N47" s="35"/>
      <c r="O47" s="35"/>
      <c r="P47" s="35">
        <v>5</v>
      </c>
      <c r="Q47" s="35">
        <f t="shared" si="3"/>
        <v>10</v>
      </c>
      <c r="R47" s="36" t="str">
        <f t="shared" si="1"/>
        <v>MODERADO</v>
      </c>
      <c r="S47" s="44" t="s">
        <v>255</v>
      </c>
      <c r="T47" s="37" t="s">
        <v>250</v>
      </c>
      <c r="U47" s="38" t="s">
        <v>249</v>
      </c>
      <c r="V47" s="38" t="s">
        <v>249</v>
      </c>
      <c r="W47" s="37" t="s">
        <v>248</v>
      </c>
      <c r="X47" s="40" t="s">
        <v>247</v>
      </c>
    </row>
    <row r="48" spans="1:24" s="39" customFormat="1" ht="74.25" customHeight="1">
      <c r="A48" s="22" t="s">
        <v>716</v>
      </c>
      <c r="B48" s="22" t="s">
        <v>202</v>
      </c>
      <c r="C48" s="37" t="s">
        <v>754</v>
      </c>
      <c r="D48" s="34" t="s">
        <v>254</v>
      </c>
      <c r="E48" s="34" t="s">
        <v>253</v>
      </c>
      <c r="F48" s="34" t="s">
        <v>252</v>
      </c>
      <c r="G48" s="35"/>
      <c r="H48" s="35">
        <v>2</v>
      </c>
      <c r="I48" s="35"/>
      <c r="J48" s="35"/>
      <c r="K48" s="35"/>
      <c r="L48" s="35"/>
      <c r="M48" s="35"/>
      <c r="N48" s="35"/>
      <c r="O48" s="35"/>
      <c r="P48" s="35">
        <v>5</v>
      </c>
      <c r="Q48" s="35">
        <f t="shared" si="3"/>
        <v>10</v>
      </c>
      <c r="R48" s="36" t="str">
        <f t="shared" si="1"/>
        <v>MODERADO</v>
      </c>
      <c r="S48" s="44" t="s">
        <v>251</v>
      </c>
      <c r="T48" s="37" t="s">
        <v>250</v>
      </c>
      <c r="U48" s="38" t="s">
        <v>249</v>
      </c>
      <c r="V48" s="38" t="s">
        <v>249</v>
      </c>
      <c r="W48" s="37" t="s">
        <v>248</v>
      </c>
      <c r="X48" s="40" t="s">
        <v>247</v>
      </c>
    </row>
    <row r="49" spans="1:24" s="39" customFormat="1" ht="93" customHeight="1">
      <c r="A49" s="22" t="s">
        <v>716</v>
      </c>
      <c r="B49" s="22" t="s">
        <v>202</v>
      </c>
      <c r="C49" s="61" t="s">
        <v>779</v>
      </c>
      <c r="D49" s="62" t="s">
        <v>360</v>
      </c>
      <c r="E49" s="63" t="s">
        <v>361</v>
      </c>
      <c r="F49" s="64" t="s">
        <v>362</v>
      </c>
      <c r="G49" s="21"/>
      <c r="H49" s="21"/>
      <c r="I49" s="21"/>
      <c r="J49" s="21"/>
      <c r="K49" s="21">
        <v>5</v>
      </c>
      <c r="L49" s="21"/>
      <c r="M49" s="21"/>
      <c r="N49" s="21"/>
      <c r="O49" s="21"/>
      <c r="P49" s="21">
        <v>5</v>
      </c>
      <c r="Q49" s="35">
        <f t="shared" si="3"/>
        <v>25</v>
      </c>
      <c r="R49" s="36" t="str">
        <f t="shared" si="1"/>
        <v>ALTO</v>
      </c>
      <c r="S49" s="52" t="s">
        <v>363</v>
      </c>
      <c r="T49" s="53" t="s">
        <v>364</v>
      </c>
      <c r="U49" s="54" t="s">
        <v>365</v>
      </c>
      <c r="V49" s="54" t="s">
        <v>365</v>
      </c>
      <c r="W49" s="54" t="s">
        <v>366</v>
      </c>
      <c r="X49" s="54" t="s">
        <v>97</v>
      </c>
    </row>
    <row r="50" spans="1:24" s="39" customFormat="1" ht="99" customHeight="1">
      <c r="A50" s="22" t="s">
        <v>716</v>
      </c>
      <c r="B50" s="22" t="s">
        <v>202</v>
      </c>
      <c r="C50" s="61" t="s">
        <v>780</v>
      </c>
      <c r="D50" s="62" t="s">
        <v>367</v>
      </c>
      <c r="E50" s="63" t="s">
        <v>368</v>
      </c>
      <c r="F50" s="65" t="s">
        <v>369</v>
      </c>
      <c r="G50" s="21"/>
      <c r="H50" s="21"/>
      <c r="I50" s="21"/>
      <c r="J50" s="21"/>
      <c r="K50" s="21">
        <v>5</v>
      </c>
      <c r="L50" s="21"/>
      <c r="M50" s="21"/>
      <c r="N50" s="21"/>
      <c r="O50" s="21"/>
      <c r="P50" s="21">
        <v>5</v>
      </c>
      <c r="Q50" s="35">
        <f t="shared" si="3"/>
        <v>25</v>
      </c>
      <c r="R50" s="36" t="str">
        <f t="shared" si="1"/>
        <v>ALTO</v>
      </c>
      <c r="S50" s="52" t="s">
        <v>370</v>
      </c>
      <c r="T50" s="53" t="s">
        <v>371</v>
      </c>
      <c r="U50" s="54" t="s">
        <v>372</v>
      </c>
      <c r="V50" s="54" t="s">
        <v>372</v>
      </c>
      <c r="W50" s="54" t="s">
        <v>373</v>
      </c>
      <c r="X50" s="54" t="s">
        <v>97</v>
      </c>
    </row>
    <row r="51" spans="1:24" s="39" customFormat="1" ht="120" customHeight="1">
      <c r="A51" s="22" t="s">
        <v>716</v>
      </c>
      <c r="B51" s="22" t="s">
        <v>202</v>
      </c>
      <c r="C51" s="61" t="s">
        <v>781</v>
      </c>
      <c r="D51" s="53" t="s">
        <v>374</v>
      </c>
      <c r="E51" s="63" t="s">
        <v>375</v>
      </c>
      <c r="F51" s="66" t="s">
        <v>376</v>
      </c>
      <c r="G51" s="21"/>
      <c r="H51" s="21"/>
      <c r="I51" s="21"/>
      <c r="J51" s="21"/>
      <c r="K51" s="21">
        <v>5</v>
      </c>
      <c r="L51" s="21"/>
      <c r="M51" s="21"/>
      <c r="N51" s="21"/>
      <c r="O51" s="21"/>
      <c r="P51" s="21">
        <v>5</v>
      </c>
      <c r="Q51" s="35">
        <f t="shared" si="3"/>
        <v>25</v>
      </c>
      <c r="R51" s="36" t="str">
        <f t="shared" si="1"/>
        <v>ALTO</v>
      </c>
      <c r="S51" s="52" t="s">
        <v>377</v>
      </c>
      <c r="T51" s="53" t="s">
        <v>378</v>
      </c>
      <c r="U51" s="54" t="s">
        <v>379</v>
      </c>
      <c r="V51" s="54" t="s">
        <v>379</v>
      </c>
      <c r="W51" s="54" t="s">
        <v>380</v>
      </c>
      <c r="X51" s="54" t="s">
        <v>97</v>
      </c>
    </row>
    <row r="52" spans="1:24" s="39" customFormat="1" ht="111" customHeight="1">
      <c r="A52" s="22" t="s">
        <v>716</v>
      </c>
      <c r="B52" s="22" t="s">
        <v>202</v>
      </c>
      <c r="C52" s="61" t="s">
        <v>782</v>
      </c>
      <c r="D52" s="62" t="s">
        <v>381</v>
      </c>
      <c r="E52" s="63" t="s">
        <v>382</v>
      </c>
      <c r="F52" s="65" t="s">
        <v>383</v>
      </c>
      <c r="G52" s="21"/>
      <c r="H52" s="21"/>
      <c r="I52" s="21"/>
      <c r="J52" s="21"/>
      <c r="K52" s="21">
        <v>5</v>
      </c>
      <c r="L52" s="21"/>
      <c r="M52" s="21"/>
      <c r="N52" s="21"/>
      <c r="O52" s="21"/>
      <c r="P52" s="21">
        <v>5</v>
      </c>
      <c r="Q52" s="35">
        <f t="shared" si="3"/>
        <v>25</v>
      </c>
      <c r="R52" s="36" t="str">
        <f t="shared" si="1"/>
        <v>ALTO</v>
      </c>
      <c r="S52" s="52" t="s">
        <v>384</v>
      </c>
      <c r="T52" s="53" t="s">
        <v>385</v>
      </c>
      <c r="U52" s="54" t="s">
        <v>379</v>
      </c>
      <c r="V52" s="54" t="s">
        <v>379</v>
      </c>
      <c r="W52" s="54" t="s">
        <v>380</v>
      </c>
      <c r="X52" s="54" t="s">
        <v>97</v>
      </c>
    </row>
    <row r="53" spans="1:24" s="39" customFormat="1" ht="91.5" customHeight="1">
      <c r="A53" s="22" t="s">
        <v>716</v>
      </c>
      <c r="B53" s="22" t="s">
        <v>202</v>
      </c>
      <c r="C53" s="61" t="s">
        <v>783</v>
      </c>
      <c r="D53" s="62" t="s">
        <v>386</v>
      </c>
      <c r="E53" s="63" t="s">
        <v>387</v>
      </c>
      <c r="F53" s="65" t="s">
        <v>778</v>
      </c>
      <c r="G53" s="21"/>
      <c r="H53" s="21"/>
      <c r="I53" s="21"/>
      <c r="J53" s="21"/>
      <c r="K53" s="21">
        <v>5</v>
      </c>
      <c r="L53" s="21"/>
      <c r="M53" s="21"/>
      <c r="N53" s="21"/>
      <c r="O53" s="21"/>
      <c r="P53" s="21">
        <v>5</v>
      </c>
      <c r="Q53" s="35">
        <f t="shared" si="3"/>
        <v>25</v>
      </c>
      <c r="R53" s="36" t="str">
        <f t="shared" si="1"/>
        <v>ALTO</v>
      </c>
      <c r="S53" s="55" t="s">
        <v>388</v>
      </c>
      <c r="T53" s="53" t="s">
        <v>385</v>
      </c>
      <c r="U53" s="54" t="s">
        <v>379</v>
      </c>
      <c r="V53" s="54" t="s">
        <v>379</v>
      </c>
      <c r="W53" s="54" t="s">
        <v>380</v>
      </c>
      <c r="X53" s="54" t="s">
        <v>97</v>
      </c>
    </row>
    <row r="54" spans="1:24" s="39" customFormat="1" ht="137.25" customHeight="1">
      <c r="A54" s="22" t="s">
        <v>716</v>
      </c>
      <c r="B54" s="22" t="s">
        <v>202</v>
      </c>
      <c r="C54" s="61" t="s">
        <v>781</v>
      </c>
      <c r="D54" s="62" t="s">
        <v>389</v>
      </c>
      <c r="E54" s="63" t="s">
        <v>390</v>
      </c>
      <c r="F54" s="65" t="s">
        <v>391</v>
      </c>
      <c r="G54" s="21"/>
      <c r="H54" s="21"/>
      <c r="I54" s="21"/>
      <c r="J54" s="21"/>
      <c r="K54" s="21">
        <v>5</v>
      </c>
      <c r="L54" s="21"/>
      <c r="M54" s="21"/>
      <c r="N54" s="21"/>
      <c r="O54" s="21"/>
      <c r="P54" s="21">
        <v>5</v>
      </c>
      <c r="Q54" s="35">
        <f t="shared" si="3"/>
        <v>25</v>
      </c>
      <c r="R54" s="36" t="str">
        <f t="shared" si="1"/>
        <v>ALTO</v>
      </c>
      <c r="S54" s="55" t="s">
        <v>392</v>
      </c>
      <c r="T54" s="53" t="s">
        <v>393</v>
      </c>
      <c r="U54" s="54" t="s">
        <v>394</v>
      </c>
      <c r="V54" s="54" t="s">
        <v>394</v>
      </c>
      <c r="W54" s="54" t="s">
        <v>380</v>
      </c>
      <c r="X54" s="54" t="s">
        <v>97</v>
      </c>
    </row>
    <row r="55" spans="1:24" s="39" customFormat="1" ht="82.5" customHeight="1">
      <c r="A55" s="22" t="s">
        <v>716</v>
      </c>
      <c r="B55" s="22" t="s">
        <v>202</v>
      </c>
      <c r="C55" s="61" t="s">
        <v>784</v>
      </c>
      <c r="D55" s="62" t="s">
        <v>395</v>
      </c>
      <c r="E55" s="63" t="s">
        <v>396</v>
      </c>
      <c r="F55" s="65" t="s">
        <v>397</v>
      </c>
      <c r="G55" s="21"/>
      <c r="H55" s="21"/>
      <c r="I55" s="21"/>
      <c r="J55" s="21"/>
      <c r="K55" s="21">
        <v>5</v>
      </c>
      <c r="L55" s="21"/>
      <c r="M55" s="21"/>
      <c r="N55" s="21"/>
      <c r="O55" s="21"/>
      <c r="P55" s="21">
        <v>5</v>
      </c>
      <c r="Q55" s="35">
        <f t="shared" si="3"/>
        <v>25</v>
      </c>
      <c r="R55" s="36" t="str">
        <f t="shared" si="1"/>
        <v>ALTO</v>
      </c>
      <c r="S55" s="55" t="s">
        <v>398</v>
      </c>
      <c r="T55" s="53" t="s">
        <v>399</v>
      </c>
      <c r="U55" s="54" t="s">
        <v>379</v>
      </c>
      <c r="V55" s="54" t="s">
        <v>379</v>
      </c>
      <c r="W55" s="54" t="s">
        <v>380</v>
      </c>
      <c r="X55" s="54" t="s">
        <v>97</v>
      </c>
    </row>
    <row r="56" spans="1:24" s="39" customFormat="1" ht="106.5" customHeight="1">
      <c r="A56" s="22" t="s">
        <v>716</v>
      </c>
      <c r="B56" s="22" t="s">
        <v>202</v>
      </c>
      <c r="C56" s="61" t="s">
        <v>785</v>
      </c>
      <c r="D56" s="63" t="s">
        <v>400</v>
      </c>
      <c r="E56" s="63" t="s">
        <v>401</v>
      </c>
      <c r="F56" s="65" t="s">
        <v>402</v>
      </c>
      <c r="G56" s="21"/>
      <c r="H56" s="21"/>
      <c r="I56" s="21"/>
      <c r="J56" s="21"/>
      <c r="K56" s="21">
        <v>5</v>
      </c>
      <c r="L56" s="21"/>
      <c r="M56" s="21"/>
      <c r="N56" s="21"/>
      <c r="O56" s="21"/>
      <c r="P56" s="21">
        <v>5</v>
      </c>
      <c r="Q56" s="35">
        <f t="shared" si="3"/>
        <v>25</v>
      </c>
      <c r="R56" s="36" t="str">
        <f t="shared" si="1"/>
        <v>ALTO</v>
      </c>
      <c r="S56" s="55" t="s">
        <v>403</v>
      </c>
      <c r="T56" s="53" t="s">
        <v>404</v>
      </c>
      <c r="U56" s="54" t="s">
        <v>405</v>
      </c>
      <c r="V56" s="54" t="s">
        <v>406</v>
      </c>
      <c r="W56" s="54" t="s">
        <v>380</v>
      </c>
      <c r="X56" s="54" t="s">
        <v>97</v>
      </c>
    </row>
    <row r="57" spans="1:24" s="39" customFormat="1" ht="151.5" customHeight="1">
      <c r="A57" s="22" t="s">
        <v>716</v>
      </c>
      <c r="B57" s="22" t="s">
        <v>202</v>
      </c>
      <c r="C57" s="61" t="s">
        <v>785</v>
      </c>
      <c r="D57" s="63" t="s">
        <v>407</v>
      </c>
      <c r="E57" s="63" t="s">
        <v>408</v>
      </c>
      <c r="F57" s="65" t="s">
        <v>409</v>
      </c>
      <c r="G57" s="21"/>
      <c r="H57" s="21"/>
      <c r="I57" s="21"/>
      <c r="J57" s="21"/>
      <c r="K57" s="21">
        <v>5</v>
      </c>
      <c r="L57" s="21"/>
      <c r="M57" s="21"/>
      <c r="N57" s="21"/>
      <c r="O57" s="21"/>
      <c r="P57" s="21">
        <v>5</v>
      </c>
      <c r="Q57" s="35">
        <f t="shared" si="3"/>
        <v>25</v>
      </c>
      <c r="R57" s="36" t="str">
        <f t="shared" si="1"/>
        <v>ALTO</v>
      </c>
      <c r="S57" s="55" t="s">
        <v>410</v>
      </c>
      <c r="T57" s="53" t="s">
        <v>404</v>
      </c>
      <c r="U57" s="54" t="s">
        <v>405</v>
      </c>
      <c r="V57" s="54" t="s">
        <v>406</v>
      </c>
      <c r="W57" s="54" t="s">
        <v>380</v>
      </c>
      <c r="X57" s="54" t="s">
        <v>97</v>
      </c>
    </row>
    <row r="58" spans="1:24" s="39" customFormat="1" ht="135" customHeight="1">
      <c r="A58" s="22" t="s">
        <v>716</v>
      </c>
      <c r="B58" s="22" t="s">
        <v>202</v>
      </c>
      <c r="C58" s="61" t="s">
        <v>781</v>
      </c>
      <c r="D58" s="53" t="s">
        <v>411</v>
      </c>
      <c r="E58" s="63" t="s">
        <v>412</v>
      </c>
      <c r="F58" s="65" t="s">
        <v>413</v>
      </c>
      <c r="G58" s="21"/>
      <c r="H58" s="21"/>
      <c r="I58" s="21"/>
      <c r="J58" s="21"/>
      <c r="K58" s="21">
        <v>5</v>
      </c>
      <c r="L58" s="21"/>
      <c r="M58" s="21"/>
      <c r="N58" s="21"/>
      <c r="O58" s="21"/>
      <c r="P58" s="21">
        <v>5</v>
      </c>
      <c r="Q58" s="35">
        <f t="shared" si="3"/>
        <v>25</v>
      </c>
      <c r="R58" s="36" t="str">
        <f t="shared" si="1"/>
        <v>ALTO</v>
      </c>
      <c r="S58" s="55" t="s">
        <v>414</v>
      </c>
      <c r="T58" s="53" t="s">
        <v>404</v>
      </c>
      <c r="U58" s="54" t="s">
        <v>405</v>
      </c>
      <c r="V58" s="54" t="s">
        <v>415</v>
      </c>
      <c r="W58" s="54" t="s">
        <v>380</v>
      </c>
      <c r="X58" s="54" t="s">
        <v>97</v>
      </c>
    </row>
    <row r="59" spans="1:24" s="39" customFormat="1" ht="169.5">
      <c r="A59" s="22" t="s">
        <v>716</v>
      </c>
      <c r="B59" s="22" t="s">
        <v>202</v>
      </c>
      <c r="C59" s="61" t="s">
        <v>784</v>
      </c>
      <c r="D59" s="62" t="s">
        <v>416</v>
      </c>
      <c r="E59" s="63" t="s">
        <v>417</v>
      </c>
      <c r="F59" s="65" t="s">
        <v>418</v>
      </c>
      <c r="G59" s="21"/>
      <c r="H59" s="21"/>
      <c r="I59" s="21"/>
      <c r="J59" s="21"/>
      <c r="K59" s="21">
        <v>5</v>
      </c>
      <c r="L59" s="21"/>
      <c r="M59" s="21"/>
      <c r="N59" s="21"/>
      <c r="O59" s="21"/>
      <c r="P59" s="21">
        <v>5</v>
      </c>
      <c r="Q59" s="35">
        <f t="shared" si="3"/>
        <v>25</v>
      </c>
      <c r="R59" s="36" t="str">
        <f t="shared" si="1"/>
        <v>ALTO</v>
      </c>
      <c r="S59" s="55" t="s">
        <v>419</v>
      </c>
      <c r="T59" s="53" t="s">
        <v>420</v>
      </c>
      <c r="U59" s="54" t="s">
        <v>421</v>
      </c>
      <c r="V59" s="54" t="s">
        <v>421</v>
      </c>
      <c r="W59" s="54" t="s">
        <v>380</v>
      </c>
      <c r="X59" s="54" t="s">
        <v>97</v>
      </c>
    </row>
    <row r="60" spans="1:24" s="39" customFormat="1" ht="123" customHeight="1">
      <c r="A60" s="22" t="s">
        <v>716</v>
      </c>
      <c r="B60" s="22" t="s">
        <v>202</v>
      </c>
      <c r="C60" s="61" t="s">
        <v>785</v>
      </c>
      <c r="D60" s="62" t="s">
        <v>422</v>
      </c>
      <c r="E60" s="63" t="s">
        <v>423</v>
      </c>
      <c r="F60" s="65" t="s">
        <v>424</v>
      </c>
      <c r="G60" s="21"/>
      <c r="H60" s="21"/>
      <c r="I60" s="21"/>
      <c r="J60" s="21"/>
      <c r="K60" s="21">
        <v>5</v>
      </c>
      <c r="L60" s="21"/>
      <c r="M60" s="21"/>
      <c r="N60" s="21"/>
      <c r="O60" s="21"/>
      <c r="P60" s="21">
        <v>5</v>
      </c>
      <c r="Q60" s="35">
        <f t="shared" si="3"/>
        <v>25</v>
      </c>
      <c r="R60" s="36" t="str">
        <f t="shared" si="1"/>
        <v>ALTO</v>
      </c>
      <c r="S60" s="55" t="s">
        <v>425</v>
      </c>
      <c r="T60" s="53" t="s">
        <v>426</v>
      </c>
      <c r="U60" s="54" t="s">
        <v>405</v>
      </c>
      <c r="V60" s="54" t="s">
        <v>427</v>
      </c>
      <c r="W60" s="54" t="s">
        <v>380</v>
      </c>
      <c r="X60" s="54" t="s">
        <v>97</v>
      </c>
    </row>
    <row r="61" spans="1:24" s="39" customFormat="1" ht="75" customHeight="1">
      <c r="A61" s="22" t="s">
        <v>716</v>
      </c>
      <c r="B61" s="22" t="s">
        <v>202</v>
      </c>
      <c r="C61" s="61" t="s">
        <v>781</v>
      </c>
      <c r="D61" s="63" t="s">
        <v>428</v>
      </c>
      <c r="E61" s="63" t="s">
        <v>429</v>
      </c>
      <c r="F61" s="65" t="s">
        <v>430</v>
      </c>
      <c r="G61" s="21"/>
      <c r="H61" s="21"/>
      <c r="I61" s="21"/>
      <c r="J61" s="21"/>
      <c r="K61" s="21">
        <v>5</v>
      </c>
      <c r="L61" s="21"/>
      <c r="M61" s="21"/>
      <c r="N61" s="21"/>
      <c r="O61" s="21"/>
      <c r="P61" s="21">
        <v>5</v>
      </c>
      <c r="Q61" s="35">
        <f t="shared" si="3"/>
        <v>25</v>
      </c>
      <c r="R61" s="36" t="str">
        <f t="shared" si="1"/>
        <v>ALTO</v>
      </c>
      <c r="S61" s="55" t="s">
        <v>431</v>
      </c>
      <c r="T61" s="53" t="s">
        <v>426</v>
      </c>
      <c r="U61" s="54" t="s">
        <v>405</v>
      </c>
      <c r="V61" s="54" t="s">
        <v>427</v>
      </c>
      <c r="W61" s="54" t="s">
        <v>380</v>
      </c>
      <c r="X61" s="54" t="s">
        <v>97</v>
      </c>
    </row>
    <row r="62" spans="1:24" s="39" customFormat="1" ht="130.5" customHeight="1">
      <c r="A62" s="22" t="s">
        <v>716</v>
      </c>
      <c r="B62" s="22" t="s">
        <v>202</v>
      </c>
      <c r="C62" s="22" t="s">
        <v>786</v>
      </c>
      <c r="D62" s="32" t="s">
        <v>460</v>
      </c>
      <c r="E62" s="33" t="s">
        <v>461</v>
      </c>
      <c r="F62" s="34" t="s">
        <v>462</v>
      </c>
      <c r="G62" s="35"/>
      <c r="H62" s="35"/>
      <c r="I62" s="35">
        <v>3</v>
      </c>
      <c r="J62" s="35"/>
      <c r="K62" s="35"/>
      <c r="L62" s="35"/>
      <c r="M62" s="35"/>
      <c r="N62" s="35">
        <v>3</v>
      </c>
      <c r="O62" s="35"/>
      <c r="P62" s="35"/>
      <c r="Q62" s="35">
        <f t="shared" si="3"/>
        <v>9</v>
      </c>
      <c r="R62" s="36" t="str">
        <f t="shared" si="1"/>
        <v>MODERADO</v>
      </c>
      <c r="S62" s="34" t="s">
        <v>463</v>
      </c>
      <c r="T62" s="37" t="s">
        <v>464</v>
      </c>
      <c r="U62" s="38"/>
      <c r="V62" s="38"/>
      <c r="W62" s="37" t="s">
        <v>73</v>
      </c>
      <c r="X62" s="37" t="s">
        <v>209</v>
      </c>
    </row>
    <row r="63" spans="1:24" s="39" customFormat="1" ht="160.5" customHeight="1">
      <c r="A63" s="22" t="s">
        <v>716</v>
      </c>
      <c r="B63" s="22" t="s">
        <v>202</v>
      </c>
      <c r="C63" s="22" t="s">
        <v>787</v>
      </c>
      <c r="D63" s="34" t="s">
        <v>465</v>
      </c>
      <c r="E63" s="33" t="s">
        <v>466</v>
      </c>
      <c r="F63" s="34" t="s">
        <v>467</v>
      </c>
      <c r="G63" s="35"/>
      <c r="H63" s="35">
        <v>2</v>
      </c>
      <c r="I63" s="35"/>
      <c r="J63" s="35"/>
      <c r="K63" s="35"/>
      <c r="L63" s="35">
        <v>1</v>
      </c>
      <c r="M63" s="35"/>
      <c r="N63" s="35"/>
      <c r="O63" s="35"/>
      <c r="P63" s="35"/>
      <c r="Q63" s="35">
        <f t="shared" si="3"/>
        <v>2</v>
      </c>
      <c r="R63" s="36" t="str">
        <f t="shared" si="1"/>
        <v>INSIGNIFICANTE</v>
      </c>
      <c r="S63" s="34" t="s">
        <v>468</v>
      </c>
      <c r="T63" s="37" t="s">
        <v>464</v>
      </c>
      <c r="U63" s="38"/>
      <c r="V63" s="38"/>
      <c r="W63" s="37" t="s">
        <v>469</v>
      </c>
      <c r="X63" s="37" t="s">
        <v>104</v>
      </c>
    </row>
    <row r="64" spans="1:24" s="39" customFormat="1" ht="190.5" customHeight="1">
      <c r="A64" s="22" t="s">
        <v>716</v>
      </c>
      <c r="B64" s="22" t="s">
        <v>202</v>
      </c>
      <c r="C64" s="22" t="s">
        <v>788</v>
      </c>
      <c r="D64" s="34" t="s">
        <v>470</v>
      </c>
      <c r="E64" s="33" t="s">
        <v>471</v>
      </c>
      <c r="F64" s="34" t="s">
        <v>472</v>
      </c>
      <c r="G64" s="35"/>
      <c r="H64" s="35"/>
      <c r="I64" s="35"/>
      <c r="J64" s="35">
        <v>4</v>
      </c>
      <c r="K64" s="35"/>
      <c r="L64" s="35"/>
      <c r="M64" s="35"/>
      <c r="N64" s="35"/>
      <c r="O64" s="35"/>
      <c r="P64" s="35">
        <v>5</v>
      </c>
      <c r="Q64" s="35">
        <f t="shared" si="3"/>
        <v>20</v>
      </c>
      <c r="R64" s="36" t="str">
        <f t="shared" si="1"/>
        <v>ALTO</v>
      </c>
      <c r="S64" s="34" t="s">
        <v>473</v>
      </c>
      <c r="T64" s="37" t="s">
        <v>464</v>
      </c>
      <c r="U64" s="38"/>
      <c r="V64" s="38"/>
      <c r="W64" s="37" t="s">
        <v>474</v>
      </c>
      <c r="X64" s="40" t="s">
        <v>475</v>
      </c>
    </row>
    <row r="65" spans="1:24" s="39" customFormat="1" ht="174" customHeight="1">
      <c r="A65" s="22" t="s">
        <v>716</v>
      </c>
      <c r="B65" s="22" t="s">
        <v>202</v>
      </c>
      <c r="C65" s="22" t="s">
        <v>789</v>
      </c>
      <c r="D65" s="34" t="s">
        <v>476</v>
      </c>
      <c r="E65" s="33" t="s">
        <v>477</v>
      </c>
      <c r="F65" s="34" t="s">
        <v>478</v>
      </c>
      <c r="G65" s="35"/>
      <c r="H65" s="35">
        <v>2</v>
      </c>
      <c r="I65" s="35"/>
      <c r="J65" s="35"/>
      <c r="K65" s="35"/>
      <c r="L65" s="35"/>
      <c r="M65" s="35"/>
      <c r="N65" s="35">
        <v>3</v>
      </c>
      <c r="O65" s="35"/>
      <c r="P65" s="35"/>
      <c r="Q65" s="35">
        <f>(G65+H65+I65+J65+K65)*(L65+M65+N65+O65+P65)</f>
        <v>6</v>
      </c>
      <c r="R65" s="36" t="str">
        <f>IF(Q65&lt;=3,"INSIGNIFICANTE",IF(Q65&lt;=6,"BAJO",IF(Q65&lt;=12,"MODERADO",IF(Q65&lt;=25,"ALTO"))))</f>
        <v>BAJO</v>
      </c>
      <c r="S65" s="34" t="s">
        <v>479</v>
      </c>
      <c r="T65" s="37" t="s">
        <v>464</v>
      </c>
      <c r="U65" s="38"/>
      <c r="V65" s="38"/>
      <c r="W65" s="37" t="s">
        <v>480</v>
      </c>
      <c r="X65" s="40" t="s">
        <v>171</v>
      </c>
    </row>
    <row r="66" spans="1:24" s="39" customFormat="1" ht="121.5" customHeight="1">
      <c r="A66" s="22" t="s">
        <v>716</v>
      </c>
      <c r="B66" s="22" t="s">
        <v>202</v>
      </c>
      <c r="C66" s="25" t="s">
        <v>790</v>
      </c>
      <c r="D66" s="34" t="s">
        <v>481</v>
      </c>
      <c r="E66" s="33" t="s">
        <v>482</v>
      </c>
      <c r="F66" s="34" t="s">
        <v>483</v>
      </c>
      <c r="G66" s="35">
        <v>1</v>
      </c>
      <c r="H66" s="35"/>
      <c r="I66" s="35"/>
      <c r="J66" s="35"/>
      <c r="K66" s="35"/>
      <c r="L66" s="35"/>
      <c r="M66" s="35"/>
      <c r="N66" s="35">
        <v>3</v>
      </c>
      <c r="O66" s="35"/>
      <c r="P66" s="35"/>
      <c r="Q66" s="35">
        <f t="shared" si="3"/>
        <v>3</v>
      </c>
      <c r="R66" s="36" t="str">
        <f t="shared" si="1"/>
        <v>INSIGNIFICANTE</v>
      </c>
      <c r="S66" s="34" t="s">
        <v>484</v>
      </c>
      <c r="T66" s="37" t="s">
        <v>464</v>
      </c>
      <c r="U66" s="38"/>
      <c r="V66" s="38"/>
      <c r="W66" s="37" t="s">
        <v>73</v>
      </c>
      <c r="X66" s="40" t="s">
        <v>122</v>
      </c>
    </row>
    <row r="67" spans="1:24" ht="12">
      <c r="A67" s="120" t="s">
        <v>712</v>
      </c>
      <c r="B67" s="121"/>
      <c r="C67" s="121"/>
      <c r="D67" s="121"/>
      <c r="E67" s="121"/>
      <c r="F67" s="121"/>
      <c r="G67" s="121"/>
      <c r="H67" s="121"/>
      <c r="I67" s="121"/>
      <c r="J67" s="121"/>
      <c r="K67" s="121"/>
      <c r="L67" s="121"/>
      <c r="M67" s="121"/>
      <c r="N67" s="121"/>
      <c r="O67" s="121"/>
      <c r="P67" s="121"/>
      <c r="Q67" s="121"/>
      <c r="R67" s="121"/>
      <c r="S67" s="121"/>
      <c r="T67" s="121"/>
      <c r="U67" s="121"/>
      <c r="V67" s="121"/>
      <c r="W67" s="121"/>
      <c r="X67" s="122"/>
    </row>
    <row r="68" spans="1:24" ht="12">
      <c r="A68" s="120" t="s">
        <v>713</v>
      </c>
      <c r="B68" s="121"/>
      <c r="C68" s="121"/>
      <c r="D68" s="121"/>
      <c r="E68" s="121"/>
      <c r="F68" s="121"/>
      <c r="G68" s="121"/>
      <c r="H68" s="121"/>
      <c r="I68" s="121"/>
      <c r="J68" s="121"/>
      <c r="K68" s="121"/>
      <c r="L68" s="121"/>
      <c r="M68" s="121"/>
      <c r="N68" s="121"/>
      <c r="O68" s="121"/>
      <c r="P68" s="121"/>
      <c r="Q68" s="121"/>
      <c r="R68" s="121"/>
      <c r="S68" s="121"/>
      <c r="T68" s="121"/>
      <c r="U68" s="121"/>
      <c r="V68" s="121"/>
      <c r="W68" s="121"/>
      <c r="X68" s="122"/>
    </row>
    <row r="69" spans="1:24" ht="12">
      <c r="A69" s="120" t="s">
        <v>714</v>
      </c>
      <c r="B69" s="121"/>
      <c r="C69" s="121"/>
      <c r="D69" s="121"/>
      <c r="E69" s="121"/>
      <c r="F69" s="121"/>
      <c r="G69" s="121"/>
      <c r="H69" s="121"/>
      <c r="I69" s="121"/>
      <c r="J69" s="121"/>
      <c r="K69" s="121"/>
      <c r="L69" s="121"/>
      <c r="M69" s="121"/>
      <c r="N69" s="121"/>
      <c r="O69" s="121"/>
      <c r="P69" s="121"/>
      <c r="Q69" s="121"/>
      <c r="R69" s="121"/>
      <c r="S69" s="121"/>
      <c r="T69" s="121"/>
      <c r="U69" s="121"/>
      <c r="V69" s="121"/>
      <c r="W69" s="121"/>
      <c r="X69" s="122"/>
    </row>
  </sheetData>
  <sheetProtection/>
  <mergeCells count="30">
    <mergeCell ref="A67:X67"/>
    <mergeCell ref="A68:X68"/>
    <mergeCell ref="A69:X69"/>
    <mergeCell ref="A1:D3"/>
    <mergeCell ref="D4:R4"/>
    <mergeCell ref="D6:D8"/>
    <mergeCell ref="L6:P6"/>
    <mergeCell ref="E6:E8"/>
    <mergeCell ref="D5:F5"/>
    <mergeCell ref="E1:V3"/>
    <mergeCell ref="Q7:Q8"/>
    <mergeCell ref="S4:X6"/>
    <mergeCell ref="G5:P5"/>
    <mergeCell ref="A4:A8"/>
    <mergeCell ref="X7:X8"/>
    <mergeCell ref="T7:T8"/>
    <mergeCell ref="Q5:R5"/>
    <mergeCell ref="C4:C8"/>
    <mergeCell ref="R7:R8"/>
    <mergeCell ref="S7:S8"/>
    <mergeCell ref="W1:X1"/>
    <mergeCell ref="W2:X2"/>
    <mergeCell ref="W3:X3"/>
    <mergeCell ref="Q6:R6"/>
    <mergeCell ref="W7:W8"/>
    <mergeCell ref="B4:B8"/>
    <mergeCell ref="G6:K6"/>
    <mergeCell ref="F6:F8"/>
    <mergeCell ref="U7:U8"/>
    <mergeCell ref="V7:V8"/>
  </mergeCells>
  <conditionalFormatting sqref="Q44">
    <cfRule type="colorScale" priority="14" dxfId="0">
      <colorScale>
        <cfvo type="formula" val="ENTRE(1-6)"/>
        <cfvo type="formula" val="ENTRE(7-13)"/>
        <cfvo type="num" val="ENTRE(14-25)"/>
        <color rgb="FF00B050"/>
        <color rgb="FFFFEB84"/>
        <color rgb="FFFF0000"/>
      </colorScale>
    </cfRule>
  </conditionalFormatting>
  <conditionalFormatting sqref="Q44">
    <cfRule type="colorScale" priority="13" dxfId="0">
      <colorScale>
        <cfvo type="num" val="3"/>
        <cfvo type="num" val="8"/>
        <cfvo type="num" val="15"/>
        <color rgb="FF92D050"/>
        <color rgb="FFFFFF00"/>
        <color rgb="FFFF0000"/>
      </colorScale>
    </cfRule>
  </conditionalFormatting>
  <conditionalFormatting sqref="Q17:Q26 Q29">
    <cfRule type="colorScale" priority="32" dxfId="0">
      <colorScale>
        <cfvo type="formula" val="ENTRE(1-6)"/>
        <cfvo type="formula" val="ENTRE(7-13)"/>
        <cfvo type="num" val="ENTRE(14-25)"/>
        <color rgb="FF00B050"/>
        <color rgb="FFFFEB84"/>
        <color rgb="FFFF0000"/>
      </colorScale>
    </cfRule>
  </conditionalFormatting>
  <conditionalFormatting sqref="Q17:Q26 Q29">
    <cfRule type="colorScale" priority="31" dxfId="0">
      <colorScale>
        <cfvo type="num" val="3"/>
        <cfvo type="num" val="8"/>
        <cfvo type="num" val="15"/>
        <color rgb="FF92D050"/>
        <color rgb="FFFFFF00"/>
        <color rgb="FFFF0000"/>
      </colorScale>
    </cfRule>
  </conditionalFormatting>
  <conditionalFormatting sqref="Q27:Q28">
    <cfRule type="colorScale" priority="30" dxfId="0">
      <colorScale>
        <cfvo type="formula" val="ENTRE(1-6)"/>
        <cfvo type="formula" val="ENTRE(7-13)"/>
        <cfvo type="num" val="ENTRE(14-25)"/>
        <color rgb="FF00B050"/>
        <color rgb="FFFFEB84"/>
        <color rgb="FFFF0000"/>
      </colorScale>
    </cfRule>
  </conditionalFormatting>
  <conditionalFormatting sqref="Q27:Q28">
    <cfRule type="colorScale" priority="29" dxfId="0">
      <colorScale>
        <cfvo type="num" val="3"/>
        <cfvo type="num" val="8"/>
        <cfvo type="num" val="15"/>
        <color rgb="FF92D050"/>
        <color rgb="FFFFFF00"/>
        <color rgb="FFFF0000"/>
      </colorScale>
    </cfRule>
  </conditionalFormatting>
  <conditionalFormatting sqref="Q30">
    <cfRule type="colorScale" priority="28" dxfId="0">
      <colorScale>
        <cfvo type="formula" val="ENTRE(1-6)"/>
        <cfvo type="formula" val="ENTRE(7-13)"/>
        <cfvo type="num" val="ENTRE(14-25)"/>
        <color rgb="FF00B050"/>
        <color rgb="FFFFEB84"/>
        <color rgb="FFFF0000"/>
      </colorScale>
    </cfRule>
  </conditionalFormatting>
  <conditionalFormatting sqref="Q30">
    <cfRule type="colorScale" priority="27" dxfId="0">
      <colorScale>
        <cfvo type="num" val="3"/>
        <cfvo type="num" val="8"/>
        <cfvo type="num" val="15"/>
        <color rgb="FF92D050"/>
        <color rgb="FFFFFF00"/>
        <color rgb="FFFF0000"/>
      </colorScale>
    </cfRule>
  </conditionalFormatting>
  <conditionalFormatting sqref="Q9:Q16">
    <cfRule type="colorScale" priority="26" dxfId="0">
      <colorScale>
        <cfvo type="formula" val="ENTRE(1-6)"/>
        <cfvo type="formula" val="ENTRE(7-13)"/>
        <cfvo type="num" val="ENTRE(14-25)"/>
        <color rgb="FF00B050"/>
        <color rgb="FFFFEB84"/>
        <color rgb="FFFF0000"/>
      </colorScale>
    </cfRule>
  </conditionalFormatting>
  <conditionalFormatting sqref="Q9:Q16">
    <cfRule type="colorScale" priority="25" dxfId="0">
      <colorScale>
        <cfvo type="num" val="3"/>
        <cfvo type="num" val="8"/>
        <cfvo type="num" val="15"/>
        <color rgb="FF92D050"/>
        <color rgb="FFFFFF00"/>
        <color rgb="FFFF0000"/>
      </colorScale>
    </cfRule>
  </conditionalFormatting>
  <conditionalFormatting sqref="Q32:Q34 Q38">
    <cfRule type="colorScale" priority="24" dxfId="0">
      <colorScale>
        <cfvo type="formula" val="ENTRE(1-6)"/>
        <cfvo type="formula" val="ENTRE(7-13)"/>
        <cfvo type="num" val="ENTRE(14-25)"/>
        <color rgb="FF00B050"/>
        <color rgb="FFFFEB84"/>
        <color rgb="FFFF0000"/>
      </colorScale>
    </cfRule>
  </conditionalFormatting>
  <conditionalFormatting sqref="Q32:Q34 Q38">
    <cfRule type="colorScale" priority="23" dxfId="0">
      <colorScale>
        <cfvo type="num" val="3"/>
        <cfvo type="num" val="8"/>
        <cfvo type="num" val="15"/>
        <color rgb="FF92D050"/>
        <color rgb="FFFFFF00"/>
        <color rgb="FFFF0000"/>
      </colorScale>
    </cfRule>
  </conditionalFormatting>
  <conditionalFormatting sqref="Q31">
    <cfRule type="colorScale" priority="22" dxfId="0">
      <colorScale>
        <cfvo type="formula" val="ENTRE(1-6)"/>
        <cfvo type="formula" val="ENTRE(7-13)"/>
        <cfvo type="num" val="ENTRE(14-25)"/>
        <color rgb="FF00B050"/>
        <color rgb="FFFFEB84"/>
        <color rgb="FFFF0000"/>
      </colorScale>
    </cfRule>
  </conditionalFormatting>
  <conditionalFormatting sqref="Q31">
    <cfRule type="colorScale" priority="21" dxfId="0">
      <colorScale>
        <cfvo type="num" val="3"/>
        <cfvo type="num" val="8"/>
        <cfvo type="num" val="15"/>
        <color rgb="FF92D050"/>
        <color rgb="FFFFFF00"/>
        <color rgb="FFFF0000"/>
      </colorScale>
    </cfRule>
  </conditionalFormatting>
  <conditionalFormatting sqref="Q35:Q37">
    <cfRule type="colorScale" priority="20" dxfId="0">
      <colorScale>
        <cfvo type="formula" val="ENTRE(1-6)"/>
        <cfvo type="formula" val="ENTRE(7-13)"/>
        <cfvo type="num" val="ENTRE(14-25)"/>
        <color rgb="FF00B050"/>
        <color rgb="FFFFEB84"/>
        <color rgb="FFFF0000"/>
      </colorScale>
    </cfRule>
  </conditionalFormatting>
  <conditionalFormatting sqref="Q35:Q37">
    <cfRule type="colorScale" priority="19" dxfId="0">
      <colorScale>
        <cfvo type="num" val="3"/>
        <cfvo type="num" val="8"/>
        <cfvo type="num" val="15"/>
        <color rgb="FF92D050"/>
        <color rgb="FFFFFF00"/>
        <color rgb="FFFF0000"/>
      </colorScale>
    </cfRule>
  </conditionalFormatting>
  <conditionalFormatting sqref="Q39:Q42">
    <cfRule type="colorScale" priority="18" dxfId="0">
      <colorScale>
        <cfvo type="formula" val="ENTRE(1-6)"/>
        <cfvo type="formula" val="ENTRE(7-13)"/>
        <cfvo type="num" val="ENTRE(14-25)"/>
        <color rgb="FF00B050"/>
        <color rgb="FFFFEB84"/>
        <color rgb="FFFF0000"/>
      </colorScale>
    </cfRule>
  </conditionalFormatting>
  <conditionalFormatting sqref="Q39:Q42">
    <cfRule type="colorScale" priority="17" dxfId="0">
      <colorScale>
        <cfvo type="num" val="3"/>
        <cfvo type="num" val="8"/>
        <cfvo type="num" val="15"/>
        <color rgb="FF92D050"/>
        <color rgb="FFFFFF00"/>
        <color rgb="FFFF0000"/>
      </colorScale>
    </cfRule>
  </conditionalFormatting>
  <conditionalFormatting sqref="Q43">
    <cfRule type="colorScale" priority="16" dxfId="0">
      <colorScale>
        <cfvo type="formula" val="ENTRE(1-6)"/>
        <cfvo type="formula" val="ENTRE(7-13)"/>
        <cfvo type="num" val="ENTRE(14-25)"/>
        <color rgb="FF00B050"/>
        <color rgb="FFFFEB84"/>
        <color rgb="FFFF0000"/>
      </colorScale>
    </cfRule>
  </conditionalFormatting>
  <conditionalFormatting sqref="Q43">
    <cfRule type="colorScale" priority="15" dxfId="0">
      <colorScale>
        <cfvo type="num" val="3"/>
        <cfvo type="num" val="8"/>
        <cfvo type="num" val="15"/>
        <color rgb="FF92D050"/>
        <color rgb="FFFFFF00"/>
        <color rgb="FFFF0000"/>
      </colorScale>
    </cfRule>
  </conditionalFormatting>
  <conditionalFormatting sqref="Q45">
    <cfRule type="colorScale" priority="12" dxfId="0">
      <colorScale>
        <cfvo type="formula" val="ENTRE(1-6)"/>
        <cfvo type="formula" val="ENTRE(7-13)"/>
        <cfvo type="num" val="ENTRE(14-25)"/>
        <color rgb="FF00B050"/>
        <color rgb="FFFFEB84"/>
        <color rgb="FFFF0000"/>
      </colorScale>
    </cfRule>
  </conditionalFormatting>
  <conditionalFormatting sqref="Q45">
    <cfRule type="colorScale" priority="11" dxfId="0">
      <colorScale>
        <cfvo type="num" val="3"/>
        <cfvo type="num" val="8"/>
        <cfvo type="num" val="15"/>
        <color rgb="FF92D050"/>
        <color rgb="FFFFFF00"/>
        <color rgb="FFFF0000"/>
      </colorScale>
    </cfRule>
  </conditionalFormatting>
  <conditionalFormatting sqref="Q46">
    <cfRule type="colorScale" priority="10" dxfId="0">
      <colorScale>
        <cfvo type="formula" val="ENTRE(1-6)"/>
        <cfvo type="formula" val="ENTRE(7-13)"/>
        <cfvo type="num" val="ENTRE(14-25)"/>
        <color rgb="FF00B050"/>
        <color rgb="FFFFEB84"/>
        <color rgb="FFFF0000"/>
      </colorScale>
    </cfRule>
  </conditionalFormatting>
  <conditionalFormatting sqref="Q46">
    <cfRule type="colorScale" priority="9" dxfId="0">
      <colorScale>
        <cfvo type="num" val="3"/>
        <cfvo type="num" val="8"/>
        <cfvo type="num" val="15"/>
        <color rgb="FF92D050"/>
        <color rgb="FFFFFF00"/>
        <color rgb="FFFF0000"/>
      </colorScale>
    </cfRule>
  </conditionalFormatting>
  <conditionalFormatting sqref="Q47">
    <cfRule type="colorScale" priority="8" dxfId="0">
      <colorScale>
        <cfvo type="formula" val="ENTRE(1-6)"/>
        <cfvo type="formula" val="ENTRE(7-13)"/>
        <cfvo type="num" val="ENTRE(14-25)"/>
        <color rgb="FF00B050"/>
        <color rgb="FFFFEB84"/>
        <color rgb="FFFF0000"/>
      </colorScale>
    </cfRule>
  </conditionalFormatting>
  <conditionalFormatting sqref="Q47">
    <cfRule type="colorScale" priority="7" dxfId="0">
      <colorScale>
        <cfvo type="num" val="3"/>
        <cfvo type="num" val="8"/>
        <cfvo type="num" val="15"/>
        <color rgb="FF92D050"/>
        <color rgb="FFFFFF00"/>
        <color rgb="FFFF0000"/>
      </colorScale>
    </cfRule>
  </conditionalFormatting>
  <conditionalFormatting sqref="Q48">
    <cfRule type="colorScale" priority="6" dxfId="0">
      <colorScale>
        <cfvo type="formula" val="ENTRE(1-6)"/>
        <cfvo type="formula" val="ENTRE(7-13)"/>
        <cfvo type="num" val="ENTRE(14-25)"/>
        <color rgb="FF00B050"/>
        <color rgb="FFFFEB84"/>
        <color rgb="FFFF0000"/>
      </colorScale>
    </cfRule>
  </conditionalFormatting>
  <conditionalFormatting sqref="Q48">
    <cfRule type="colorScale" priority="5" dxfId="0">
      <colorScale>
        <cfvo type="num" val="3"/>
        <cfvo type="num" val="8"/>
        <cfvo type="num" val="15"/>
        <color rgb="FF92D050"/>
        <color rgb="FFFFFF00"/>
        <color rgb="FFFF0000"/>
      </colorScale>
    </cfRule>
  </conditionalFormatting>
  <conditionalFormatting sqref="Q49:Q61">
    <cfRule type="colorScale" priority="4" dxfId="0">
      <colorScale>
        <cfvo type="formula" val="ENTRE(1-6)"/>
        <cfvo type="formula" val="ENTRE(7-13)"/>
        <cfvo type="num" val="ENTRE(14-25)"/>
        <color rgb="FF00B050"/>
        <color rgb="FFFFEB84"/>
        <color rgb="FFFF0000"/>
      </colorScale>
    </cfRule>
  </conditionalFormatting>
  <conditionalFormatting sqref="Q49:Q61">
    <cfRule type="colorScale" priority="3" dxfId="0">
      <colorScale>
        <cfvo type="num" val="3"/>
        <cfvo type="num" val="8"/>
        <cfvo type="num" val="15"/>
        <color rgb="FF92D050"/>
        <color rgb="FFFFFF00"/>
        <color rgb="FFFF0000"/>
      </colorScale>
    </cfRule>
  </conditionalFormatting>
  <conditionalFormatting sqref="Q62:Q66">
    <cfRule type="colorScale" priority="2" dxfId="0">
      <colorScale>
        <cfvo type="formula" val="ENTRE(1-6)"/>
        <cfvo type="formula" val="ENTRE(7-13)"/>
        <cfvo type="num" val="ENTRE(14-25)"/>
        <color rgb="FF00B050"/>
        <color rgb="FFFFEB84"/>
        <color rgb="FFFF0000"/>
      </colorScale>
    </cfRule>
  </conditionalFormatting>
  <conditionalFormatting sqref="Q62:Q66">
    <cfRule type="colorScale" priority="1" dxfId="0">
      <colorScale>
        <cfvo type="num" val="3"/>
        <cfvo type="num" val="8"/>
        <cfvo type="num" val="15"/>
        <color rgb="FF92D050"/>
        <color rgb="FFFFFF00"/>
        <color rgb="FFFF0000"/>
      </colorScale>
    </cfRule>
  </conditionalFormatting>
  <printOptions horizontalCentered="1" verticalCentered="1"/>
  <pageMargins left="0.31496062992125984" right="0.31496062992125984" top="0.35433070866141736" bottom="0.35433070866141736" header="0.31496062992125984" footer="0.31496062992125984"/>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A1:X26"/>
  <sheetViews>
    <sheetView zoomScalePageLayoutView="0" workbookViewId="0" topLeftCell="G20">
      <selection activeCell="V23" sqref="V23"/>
    </sheetView>
  </sheetViews>
  <sheetFormatPr defaultColWidth="11.421875" defaultRowHeight="15"/>
  <cols>
    <col min="1" max="1" width="7.140625" style="0" bestFit="1" customWidth="1"/>
    <col min="4" max="4" width="23.421875" style="0" bestFit="1" customWidth="1"/>
    <col min="5" max="5" width="25.00390625" style="0" bestFit="1" customWidth="1"/>
    <col min="6" max="6" width="29.421875" style="0" bestFit="1" customWidth="1"/>
    <col min="7" max="16" width="3.00390625" style="0" bestFit="1" customWidth="1"/>
    <col min="17" max="17" width="8.28125" style="0" bestFit="1" customWidth="1"/>
    <col min="18" max="18" width="3.140625" style="0" bestFit="1" customWidth="1"/>
    <col min="19" max="19" width="37.7109375" style="0" bestFit="1" customWidth="1"/>
    <col min="20" max="20" width="9.7109375" style="0" bestFit="1" customWidth="1"/>
    <col min="21" max="22" width="11.00390625" style="0" bestFit="1" customWidth="1"/>
    <col min="23" max="23" width="15.00390625" style="0" customWidth="1"/>
    <col min="24" max="24" width="13.421875" style="0" customWidth="1"/>
  </cols>
  <sheetData>
    <row r="1" spans="1:24" s="18" customFormat="1" ht="16.5" customHeight="1">
      <c r="A1" s="91"/>
      <c r="B1" s="91"/>
      <c r="C1" s="91"/>
      <c r="D1" s="91"/>
      <c r="E1" s="92" t="s">
        <v>71</v>
      </c>
      <c r="F1" s="92"/>
      <c r="G1" s="92"/>
      <c r="H1" s="92"/>
      <c r="I1" s="92"/>
      <c r="J1" s="92"/>
      <c r="K1" s="92"/>
      <c r="L1" s="92"/>
      <c r="M1" s="92"/>
      <c r="N1" s="92"/>
      <c r="O1" s="92"/>
      <c r="P1" s="92"/>
      <c r="Q1" s="92"/>
      <c r="R1" s="92"/>
      <c r="S1" s="92"/>
      <c r="T1" s="92"/>
      <c r="U1" s="92"/>
      <c r="V1" s="92"/>
      <c r="W1" s="93" t="s">
        <v>72</v>
      </c>
      <c r="X1" s="94"/>
    </row>
    <row r="2" spans="1:24" s="18" customFormat="1" ht="12">
      <c r="A2" s="91"/>
      <c r="B2" s="91"/>
      <c r="C2" s="91"/>
      <c r="D2" s="91"/>
      <c r="E2" s="92"/>
      <c r="F2" s="92"/>
      <c r="G2" s="92"/>
      <c r="H2" s="92"/>
      <c r="I2" s="92"/>
      <c r="J2" s="92"/>
      <c r="K2" s="92"/>
      <c r="L2" s="92"/>
      <c r="M2" s="92"/>
      <c r="N2" s="92"/>
      <c r="O2" s="92"/>
      <c r="P2" s="92"/>
      <c r="Q2" s="92"/>
      <c r="R2" s="92"/>
      <c r="S2" s="92"/>
      <c r="T2" s="92"/>
      <c r="U2" s="92"/>
      <c r="V2" s="92"/>
      <c r="W2" s="93" t="s">
        <v>947</v>
      </c>
      <c r="X2" s="94"/>
    </row>
    <row r="3" spans="1:24" s="18" customFormat="1" ht="16.5" customHeight="1">
      <c r="A3" s="91"/>
      <c r="B3" s="91"/>
      <c r="C3" s="91"/>
      <c r="D3" s="91"/>
      <c r="E3" s="92"/>
      <c r="F3" s="92"/>
      <c r="G3" s="92"/>
      <c r="H3" s="92"/>
      <c r="I3" s="92"/>
      <c r="J3" s="92"/>
      <c r="K3" s="92"/>
      <c r="L3" s="92"/>
      <c r="M3" s="92"/>
      <c r="N3" s="92"/>
      <c r="O3" s="92"/>
      <c r="P3" s="92"/>
      <c r="Q3" s="92"/>
      <c r="R3" s="92"/>
      <c r="S3" s="92"/>
      <c r="T3" s="92"/>
      <c r="U3" s="92"/>
      <c r="V3" s="92"/>
      <c r="W3" s="93" t="s">
        <v>944</v>
      </c>
      <c r="X3" s="94"/>
    </row>
    <row r="4" spans="1:24" s="18" customFormat="1" ht="12" customHeight="1">
      <c r="A4" s="95" t="s">
        <v>710</v>
      </c>
      <c r="B4" s="96" t="s">
        <v>709</v>
      </c>
      <c r="C4" s="96" t="s">
        <v>717</v>
      </c>
      <c r="D4" s="99" t="s">
        <v>4</v>
      </c>
      <c r="E4" s="99"/>
      <c r="F4" s="99"/>
      <c r="G4" s="99"/>
      <c r="H4" s="99"/>
      <c r="I4" s="99"/>
      <c r="J4" s="99"/>
      <c r="K4" s="99"/>
      <c r="L4" s="99"/>
      <c r="M4" s="99"/>
      <c r="N4" s="99"/>
      <c r="O4" s="99"/>
      <c r="P4" s="99"/>
      <c r="Q4" s="99"/>
      <c r="R4" s="99"/>
      <c r="S4" s="100" t="s">
        <v>65</v>
      </c>
      <c r="T4" s="100"/>
      <c r="U4" s="100"/>
      <c r="V4" s="100"/>
      <c r="W4" s="100"/>
      <c r="X4" s="100"/>
    </row>
    <row r="5" spans="1:24" s="18" customFormat="1" ht="21" customHeight="1">
      <c r="A5" s="95"/>
      <c r="B5" s="97"/>
      <c r="C5" s="97"/>
      <c r="D5" s="99" t="s">
        <v>47</v>
      </c>
      <c r="E5" s="99"/>
      <c r="F5" s="99"/>
      <c r="G5" s="101"/>
      <c r="H5" s="101"/>
      <c r="I5" s="101"/>
      <c r="J5" s="101"/>
      <c r="K5" s="101"/>
      <c r="L5" s="101"/>
      <c r="M5" s="101"/>
      <c r="N5" s="101"/>
      <c r="O5" s="101"/>
      <c r="P5" s="102"/>
      <c r="Q5" s="99" t="s">
        <v>69</v>
      </c>
      <c r="R5" s="99"/>
      <c r="S5" s="100"/>
      <c r="T5" s="100"/>
      <c r="U5" s="100"/>
      <c r="V5" s="100"/>
      <c r="W5" s="100"/>
      <c r="X5" s="100"/>
    </row>
    <row r="6" spans="1:24" s="18" customFormat="1" ht="33" customHeight="1">
      <c r="A6" s="95"/>
      <c r="B6" s="97"/>
      <c r="C6" s="97"/>
      <c r="D6" s="103" t="s">
        <v>66</v>
      </c>
      <c r="E6" s="106" t="s">
        <v>5</v>
      </c>
      <c r="F6" s="107" t="s">
        <v>70</v>
      </c>
      <c r="G6" s="99" t="s">
        <v>6</v>
      </c>
      <c r="H6" s="99"/>
      <c r="I6" s="99"/>
      <c r="J6" s="99"/>
      <c r="K6" s="99"/>
      <c r="L6" s="99" t="s">
        <v>68</v>
      </c>
      <c r="M6" s="99"/>
      <c r="N6" s="99"/>
      <c r="O6" s="99"/>
      <c r="P6" s="99"/>
      <c r="Q6" s="99" t="s">
        <v>8</v>
      </c>
      <c r="R6" s="99"/>
      <c r="S6" s="100"/>
      <c r="T6" s="100"/>
      <c r="U6" s="100"/>
      <c r="V6" s="100"/>
      <c r="W6" s="100"/>
      <c r="X6" s="100"/>
    </row>
    <row r="7" spans="1:24" s="18" customFormat="1" ht="64.5" customHeight="1">
      <c r="A7" s="95"/>
      <c r="B7" s="97"/>
      <c r="C7" s="97"/>
      <c r="D7" s="104"/>
      <c r="E7" s="106"/>
      <c r="F7" s="108"/>
      <c r="G7" s="30" t="s">
        <v>12</v>
      </c>
      <c r="H7" s="30" t="s">
        <v>13</v>
      </c>
      <c r="I7" s="30" t="s">
        <v>14</v>
      </c>
      <c r="J7" s="30" t="s">
        <v>15</v>
      </c>
      <c r="K7" s="30" t="s">
        <v>16</v>
      </c>
      <c r="L7" s="30" t="s">
        <v>11</v>
      </c>
      <c r="M7" s="30" t="s">
        <v>9</v>
      </c>
      <c r="N7" s="30" t="s">
        <v>10</v>
      </c>
      <c r="O7" s="30" t="s">
        <v>17</v>
      </c>
      <c r="P7" s="30" t="s">
        <v>18</v>
      </c>
      <c r="Q7" s="110" t="s">
        <v>7</v>
      </c>
      <c r="R7" s="115" t="s">
        <v>67</v>
      </c>
      <c r="S7" s="116" t="s">
        <v>41</v>
      </c>
      <c r="T7" s="118" t="s">
        <v>42</v>
      </c>
      <c r="U7" s="111" t="s">
        <v>43</v>
      </c>
      <c r="V7" s="111" t="s">
        <v>44</v>
      </c>
      <c r="W7" s="111" t="s">
        <v>45</v>
      </c>
      <c r="X7" s="111" t="s">
        <v>46</v>
      </c>
    </row>
    <row r="8" spans="1:24" s="18" customFormat="1" ht="25.5" customHeight="1">
      <c r="A8" s="95"/>
      <c r="B8" s="98"/>
      <c r="C8" s="98"/>
      <c r="D8" s="105"/>
      <c r="E8" s="106"/>
      <c r="F8" s="109"/>
      <c r="G8" s="21">
        <v>1</v>
      </c>
      <c r="H8" s="21">
        <v>2</v>
      </c>
      <c r="I8" s="21">
        <v>3</v>
      </c>
      <c r="J8" s="21">
        <v>4</v>
      </c>
      <c r="K8" s="21">
        <v>5</v>
      </c>
      <c r="L8" s="21">
        <v>1</v>
      </c>
      <c r="M8" s="21">
        <v>2</v>
      </c>
      <c r="N8" s="21">
        <v>3</v>
      </c>
      <c r="O8" s="21">
        <v>4</v>
      </c>
      <c r="P8" s="21">
        <v>5</v>
      </c>
      <c r="Q8" s="110"/>
      <c r="R8" s="115"/>
      <c r="S8" s="117"/>
      <c r="T8" s="119"/>
      <c r="U8" s="111"/>
      <c r="V8" s="111"/>
      <c r="W8" s="111"/>
      <c r="X8" s="111"/>
    </row>
    <row r="9" spans="1:24" s="39" customFormat="1" ht="78.75">
      <c r="A9" s="22" t="s">
        <v>432</v>
      </c>
      <c r="B9" s="22" t="s">
        <v>791</v>
      </c>
      <c r="C9" s="22" t="s">
        <v>792</v>
      </c>
      <c r="D9" s="32" t="s">
        <v>201</v>
      </c>
      <c r="E9" s="33" t="s">
        <v>200</v>
      </c>
      <c r="F9" s="34" t="s">
        <v>199</v>
      </c>
      <c r="G9" s="35"/>
      <c r="H9" s="35"/>
      <c r="I9" s="35"/>
      <c r="J9" s="35">
        <v>4</v>
      </c>
      <c r="K9" s="35"/>
      <c r="L9" s="35"/>
      <c r="M9" s="35"/>
      <c r="N9" s="35"/>
      <c r="O9" s="35">
        <v>4</v>
      </c>
      <c r="P9" s="35"/>
      <c r="Q9" s="35">
        <f aca="true" t="shared" si="0" ref="Q9:Q20">(G9+H9+I9+J9+K9)*(L9+M9+N9+O9+P9)</f>
        <v>16</v>
      </c>
      <c r="R9" s="36" t="str">
        <f aca="true" t="shared" si="1" ref="R9:R20">IF(Q9&lt;=3,"INSIGNIFICANTE",IF(Q9&lt;=6,"BAJO",IF(Q9&lt;=12,"MODERADO",IF(Q9&lt;=25,"ALTO"))))</f>
        <v>ALTO</v>
      </c>
      <c r="S9" s="34" t="s">
        <v>198</v>
      </c>
      <c r="T9" s="37" t="s">
        <v>197</v>
      </c>
      <c r="U9" s="38"/>
      <c r="V9" s="38"/>
      <c r="W9" s="37" t="s">
        <v>73</v>
      </c>
      <c r="X9" s="37" t="s">
        <v>171</v>
      </c>
    </row>
    <row r="10" spans="1:24" s="39" customFormat="1" ht="56.25">
      <c r="A10" s="22" t="s">
        <v>432</v>
      </c>
      <c r="B10" s="22" t="s">
        <v>791</v>
      </c>
      <c r="C10" s="22" t="s">
        <v>189</v>
      </c>
      <c r="D10" s="34" t="s">
        <v>193</v>
      </c>
      <c r="E10" s="33" t="s">
        <v>196</v>
      </c>
      <c r="F10" s="34" t="s">
        <v>195</v>
      </c>
      <c r="G10" s="35"/>
      <c r="H10" s="35"/>
      <c r="I10" s="35">
        <v>3</v>
      </c>
      <c r="J10" s="35"/>
      <c r="K10" s="35"/>
      <c r="L10" s="35"/>
      <c r="M10" s="35"/>
      <c r="N10" s="35"/>
      <c r="O10" s="35">
        <v>4</v>
      </c>
      <c r="P10" s="35"/>
      <c r="Q10" s="35">
        <f t="shared" si="0"/>
        <v>12</v>
      </c>
      <c r="R10" s="36" t="str">
        <f t="shared" si="1"/>
        <v>MODERADO</v>
      </c>
      <c r="S10" s="34" t="s">
        <v>194</v>
      </c>
      <c r="T10" s="37" t="s">
        <v>184</v>
      </c>
      <c r="U10" s="38"/>
      <c r="V10" s="38"/>
      <c r="W10" s="37" t="s">
        <v>73</v>
      </c>
      <c r="X10" s="37" t="s">
        <v>171</v>
      </c>
    </row>
    <row r="11" spans="1:24" s="39" customFormat="1" ht="67.5">
      <c r="A11" s="22" t="s">
        <v>432</v>
      </c>
      <c r="B11" s="22" t="s">
        <v>791</v>
      </c>
      <c r="C11" s="22" t="s">
        <v>189</v>
      </c>
      <c r="D11" s="34" t="s">
        <v>193</v>
      </c>
      <c r="E11" s="33" t="s">
        <v>192</v>
      </c>
      <c r="F11" s="34" t="s">
        <v>191</v>
      </c>
      <c r="G11" s="35"/>
      <c r="H11" s="35"/>
      <c r="I11" s="35">
        <v>3</v>
      </c>
      <c r="J11" s="35"/>
      <c r="K11" s="35"/>
      <c r="L11" s="35"/>
      <c r="M11" s="35"/>
      <c r="N11" s="35"/>
      <c r="O11" s="35">
        <v>4</v>
      </c>
      <c r="P11" s="35"/>
      <c r="Q11" s="35">
        <f t="shared" si="0"/>
        <v>12</v>
      </c>
      <c r="R11" s="36" t="str">
        <f t="shared" si="1"/>
        <v>MODERADO</v>
      </c>
      <c r="S11" s="34" t="s">
        <v>190</v>
      </c>
      <c r="T11" s="37" t="s">
        <v>184</v>
      </c>
      <c r="U11" s="38"/>
      <c r="V11" s="38"/>
      <c r="W11" s="37" t="s">
        <v>73</v>
      </c>
      <c r="X11" s="40" t="s">
        <v>171</v>
      </c>
    </row>
    <row r="12" spans="1:24" s="39" customFormat="1" ht="67.5">
      <c r="A12" s="22" t="s">
        <v>432</v>
      </c>
      <c r="B12" s="22" t="s">
        <v>791</v>
      </c>
      <c r="C12" s="22" t="s">
        <v>189</v>
      </c>
      <c r="D12" s="34" t="s">
        <v>188</v>
      </c>
      <c r="E12" s="33" t="s">
        <v>187</v>
      </c>
      <c r="F12" s="34" t="s">
        <v>186</v>
      </c>
      <c r="G12" s="35"/>
      <c r="H12" s="35"/>
      <c r="I12" s="35"/>
      <c r="J12" s="35">
        <v>4</v>
      </c>
      <c r="K12" s="35"/>
      <c r="L12" s="35"/>
      <c r="M12" s="35"/>
      <c r="N12" s="35">
        <v>3</v>
      </c>
      <c r="O12" s="35"/>
      <c r="P12" s="35"/>
      <c r="Q12" s="35">
        <f t="shared" si="0"/>
        <v>12</v>
      </c>
      <c r="R12" s="36" t="str">
        <f t="shared" si="1"/>
        <v>MODERADO</v>
      </c>
      <c r="S12" s="34" t="s">
        <v>185</v>
      </c>
      <c r="T12" s="37" t="s">
        <v>184</v>
      </c>
      <c r="U12" s="38"/>
      <c r="V12" s="38"/>
      <c r="W12" s="37" t="s">
        <v>73</v>
      </c>
      <c r="X12" s="40" t="s">
        <v>171</v>
      </c>
    </row>
    <row r="13" spans="1:24" s="39" customFormat="1" ht="67.5" customHeight="1">
      <c r="A13" s="22" t="s">
        <v>432</v>
      </c>
      <c r="B13" s="22" t="s">
        <v>791</v>
      </c>
      <c r="C13" s="22" t="s">
        <v>74</v>
      </c>
      <c r="D13" s="34" t="s">
        <v>81</v>
      </c>
      <c r="E13" s="33" t="s">
        <v>77</v>
      </c>
      <c r="F13" s="41" t="s">
        <v>75</v>
      </c>
      <c r="G13" s="35"/>
      <c r="H13" s="35"/>
      <c r="I13" s="35"/>
      <c r="J13" s="35">
        <v>4</v>
      </c>
      <c r="K13" s="35"/>
      <c r="L13" s="35"/>
      <c r="M13" s="35"/>
      <c r="N13" s="35"/>
      <c r="O13" s="35">
        <v>4</v>
      </c>
      <c r="P13" s="35"/>
      <c r="Q13" s="35">
        <f t="shared" si="0"/>
        <v>16</v>
      </c>
      <c r="R13" s="36" t="str">
        <f t="shared" si="1"/>
        <v>ALTO</v>
      </c>
      <c r="S13" s="34" t="s">
        <v>79</v>
      </c>
      <c r="T13" s="37" t="s">
        <v>80</v>
      </c>
      <c r="U13" s="38" t="s">
        <v>89</v>
      </c>
      <c r="V13" s="38" t="s">
        <v>90</v>
      </c>
      <c r="W13" s="37" t="s">
        <v>73</v>
      </c>
      <c r="X13" s="40" t="s">
        <v>97</v>
      </c>
    </row>
    <row r="14" spans="1:24" s="39" customFormat="1" ht="70.5" customHeight="1">
      <c r="A14" s="22" t="s">
        <v>432</v>
      </c>
      <c r="B14" s="22" t="s">
        <v>791</v>
      </c>
      <c r="C14" s="22" t="s">
        <v>74</v>
      </c>
      <c r="D14" s="34" t="s">
        <v>82</v>
      </c>
      <c r="E14" s="33" t="s">
        <v>78</v>
      </c>
      <c r="F14" s="42" t="s">
        <v>76</v>
      </c>
      <c r="G14" s="35"/>
      <c r="H14" s="35"/>
      <c r="I14" s="35">
        <v>3</v>
      </c>
      <c r="J14" s="35"/>
      <c r="K14" s="35"/>
      <c r="L14" s="35"/>
      <c r="M14" s="35"/>
      <c r="N14" s="35"/>
      <c r="O14" s="35"/>
      <c r="P14" s="35">
        <v>5</v>
      </c>
      <c r="Q14" s="35">
        <f t="shared" si="0"/>
        <v>15</v>
      </c>
      <c r="R14" s="36" t="str">
        <f t="shared" si="1"/>
        <v>ALTO</v>
      </c>
      <c r="S14" s="34" t="s">
        <v>83</v>
      </c>
      <c r="T14" s="37" t="s">
        <v>80</v>
      </c>
      <c r="U14" s="38"/>
      <c r="V14" s="38"/>
      <c r="W14" s="37" t="s">
        <v>73</v>
      </c>
      <c r="X14" s="40" t="s">
        <v>97</v>
      </c>
    </row>
    <row r="15" spans="1:24" s="39" customFormat="1" ht="87.75">
      <c r="A15" s="22" t="s">
        <v>432</v>
      </c>
      <c r="B15" s="22" t="s">
        <v>791</v>
      </c>
      <c r="C15" s="43" t="s">
        <v>74</v>
      </c>
      <c r="D15" s="34" t="s">
        <v>84</v>
      </c>
      <c r="E15" s="33" t="s">
        <v>85</v>
      </c>
      <c r="F15" s="34" t="s">
        <v>86</v>
      </c>
      <c r="G15" s="35"/>
      <c r="H15" s="35">
        <v>2</v>
      </c>
      <c r="I15" s="35"/>
      <c r="J15" s="35"/>
      <c r="K15" s="35"/>
      <c r="L15" s="35"/>
      <c r="M15" s="35"/>
      <c r="N15" s="35">
        <v>3</v>
      </c>
      <c r="O15" s="35"/>
      <c r="P15" s="35"/>
      <c r="Q15" s="35">
        <f t="shared" si="0"/>
        <v>6</v>
      </c>
      <c r="R15" s="36" t="str">
        <f t="shared" si="1"/>
        <v>BAJO</v>
      </c>
      <c r="S15" s="34" t="s">
        <v>87</v>
      </c>
      <c r="T15" s="37" t="s">
        <v>80</v>
      </c>
      <c r="U15" s="38" t="s">
        <v>88</v>
      </c>
      <c r="V15" s="38" t="s">
        <v>88</v>
      </c>
      <c r="W15" s="37" t="s">
        <v>73</v>
      </c>
      <c r="X15" s="40" t="s">
        <v>97</v>
      </c>
    </row>
    <row r="16" spans="1:24" s="18" customFormat="1" ht="89.25">
      <c r="A16" s="22" t="s">
        <v>432</v>
      </c>
      <c r="B16" s="22" t="s">
        <v>791</v>
      </c>
      <c r="C16" s="22" t="s">
        <v>793</v>
      </c>
      <c r="D16" s="29" t="s">
        <v>794</v>
      </c>
      <c r="E16" s="50" t="s">
        <v>795</v>
      </c>
      <c r="F16" s="29" t="s">
        <v>796</v>
      </c>
      <c r="G16" s="23"/>
      <c r="H16" s="23"/>
      <c r="I16" s="23"/>
      <c r="J16" s="23">
        <v>4</v>
      </c>
      <c r="K16" s="23"/>
      <c r="L16" s="23"/>
      <c r="M16" s="23"/>
      <c r="N16" s="23">
        <v>3</v>
      </c>
      <c r="O16" s="23"/>
      <c r="P16" s="23"/>
      <c r="Q16" s="23">
        <f t="shared" si="0"/>
        <v>12</v>
      </c>
      <c r="R16" s="24" t="str">
        <f t="shared" si="1"/>
        <v>MODERADO</v>
      </c>
      <c r="S16" s="29" t="s">
        <v>797</v>
      </c>
      <c r="T16" s="26" t="s">
        <v>798</v>
      </c>
      <c r="U16" s="27"/>
      <c r="V16" s="27"/>
      <c r="W16" s="26" t="s">
        <v>73</v>
      </c>
      <c r="X16" s="28" t="s">
        <v>171</v>
      </c>
    </row>
    <row r="17" spans="1:24" s="39" customFormat="1" ht="74.25" customHeight="1">
      <c r="A17" s="22" t="s">
        <v>432</v>
      </c>
      <c r="B17" s="22" t="s">
        <v>791</v>
      </c>
      <c r="C17" s="22" t="s">
        <v>91</v>
      </c>
      <c r="D17" s="34" t="s">
        <v>93</v>
      </c>
      <c r="E17" s="34" t="s">
        <v>92</v>
      </c>
      <c r="F17" s="34" t="s">
        <v>94</v>
      </c>
      <c r="G17" s="35"/>
      <c r="H17" s="35"/>
      <c r="I17" s="35">
        <v>3</v>
      </c>
      <c r="J17" s="35"/>
      <c r="K17" s="35"/>
      <c r="L17" s="35"/>
      <c r="M17" s="35">
        <v>2</v>
      </c>
      <c r="N17" s="35"/>
      <c r="O17" s="35"/>
      <c r="P17" s="35"/>
      <c r="Q17" s="35">
        <f t="shared" si="0"/>
        <v>6</v>
      </c>
      <c r="R17" s="36" t="str">
        <f t="shared" si="1"/>
        <v>BAJO</v>
      </c>
      <c r="S17" s="34" t="s">
        <v>95</v>
      </c>
      <c r="T17" s="37" t="s">
        <v>96</v>
      </c>
      <c r="U17" s="38" t="s">
        <v>88</v>
      </c>
      <c r="V17" s="38" t="s">
        <v>88</v>
      </c>
      <c r="W17" s="37" t="s">
        <v>73</v>
      </c>
      <c r="X17" s="40" t="s">
        <v>97</v>
      </c>
    </row>
    <row r="18" spans="1:24" s="39" customFormat="1" ht="146.25">
      <c r="A18" s="22" t="s">
        <v>432</v>
      </c>
      <c r="B18" s="22" t="s">
        <v>791</v>
      </c>
      <c r="C18" s="22" t="s">
        <v>671</v>
      </c>
      <c r="D18" s="34" t="s">
        <v>672</v>
      </c>
      <c r="E18" s="33" t="s">
        <v>673</v>
      </c>
      <c r="F18" s="34" t="s">
        <v>674</v>
      </c>
      <c r="G18" s="35"/>
      <c r="H18" s="35"/>
      <c r="I18" s="35"/>
      <c r="J18" s="35">
        <v>4</v>
      </c>
      <c r="K18" s="35"/>
      <c r="L18" s="35"/>
      <c r="M18" s="35"/>
      <c r="N18" s="35"/>
      <c r="O18" s="35">
        <v>4</v>
      </c>
      <c r="P18" s="35"/>
      <c r="Q18" s="35">
        <f t="shared" si="0"/>
        <v>16</v>
      </c>
      <c r="R18" s="36" t="str">
        <f t="shared" si="1"/>
        <v>ALTO</v>
      </c>
      <c r="S18" s="34" t="s">
        <v>675</v>
      </c>
      <c r="T18" s="37" t="s">
        <v>671</v>
      </c>
      <c r="U18" s="38"/>
      <c r="V18" s="38"/>
      <c r="W18" s="37" t="s">
        <v>114</v>
      </c>
      <c r="X18" s="40" t="s">
        <v>122</v>
      </c>
    </row>
    <row r="19" spans="1:24" s="39" customFormat="1" ht="213.75">
      <c r="A19" s="22" t="s">
        <v>432</v>
      </c>
      <c r="B19" s="22" t="s">
        <v>791</v>
      </c>
      <c r="C19" s="22" t="s">
        <v>671</v>
      </c>
      <c r="D19" s="34" t="s">
        <v>677</v>
      </c>
      <c r="E19" s="33" t="s">
        <v>678</v>
      </c>
      <c r="F19" s="33" t="s">
        <v>679</v>
      </c>
      <c r="G19" s="35"/>
      <c r="H19" s="35"/>
      <c r="I19" s="35"/>
      <c r="J19" s="35">
        <v>4</v>
      </c>
      <c r="K19" s="35"/>
      <c r="L19" s="35"/>
      <c r="M19" s="35"/>
      <c r="N19" s="35"/>
      <c r="O19" s="35">
        <v>4</v>
      </c>
      <c r="P19" s="35"/>
      <c r="Q19" s="35">
        <f t="shared" si="0"/>
        <v>16</v>
      </c>
      <c r="R19" s="36" t="str">
        <f t="shared" si="1"/>
        <v>ALTO</v>
      </c>
      <c r="S19" s="34" t="s">
        <v>680</v>
      </c>
      <c r="T19" s="37" t="s">
        <v>671</v>
      </c>
      <c r="U19" s="38"/>
      <c r="V19" s="38"/>
      <c r="W19" s="37" t="s">
        <v>114</v>
      </c>
      <c r="X19" s="40" t="s">
        <v>681</v>
      </c>
    </row>
    <row r="20" spans="1:24" s="39" customFormat="1" ht="180">
      <c r="A20" s="22" t="s">
        <v>432</v>
      </c>
      <c r="B20" s="22" t="s">
        <v>791</v>
      </c>
      <c r="C20" s="22" t="s">
        <v>671</v>
      </c>
      <c r="D20" s="34" t="s">
        <v>682</v>
      </c>
      <c r="E20" s="33" t="s">
        <v>683</v>
      </c>
      <c r="F20" s="34" t="s">
        <v>684</v>
      </c>
      <c r="G20" s="35"/>
      <c r="H20" s="35"/>
      <c r="I20" s="35"/>
      <c r="J20" s="35">
        <v>4</v>
      </c>
      <c r="K20" s="35"/>
      <c r="L20" s="35"/>
      <c r="M20" s="35"/>
      <c r="N20" s="35"/>
      <c r="O20" s="35">
        <v>4</v>
      </c>
      <c r="P20" s="35"/>
      <c r="Q20" s="35">
        <f t="shared" si="0"/>
        <v>16</v>
      </c>
      <c r="R20" s="36" t="str">
        <f t="shared" si="1"/>
        <v>ALTO</v>
      </c>
      <c r="S20" s="34" t="s">
        <v>685</v>
      </c>
      <c r="T20" s="37" t="s">
        <v>671</v>
      </c>
      <c r="U20" s="38" t="s">
        <v>676</v>
      </c>
      <c r="V20" s="38"/>
      <c r="W20" s="37" t="s">
        <v>114</v>
      </c>
      <c r="X20" s="40" t="s">
        <v>122</v>
      </c>
    </row>
    <row r="21" spans="1:24" s="39" customFormat="1" ht="51.75">
      <c r="A21" s="22" t="s">
        <v>432</v>
      </c>
      <c r="B21" s="22" t="s">
        <v>791</v>
      </c>
      <c r="C21" s="22" t="s">
        <v>809</v>
      </c>
      <c r="D21" s="34" t="s">
        <v>812</v>
      </c>
      <c r="E21" s="34" t="s">
        <v>811</v>
      </c>
      <c r="F21" s="34" t="s">
        <v>810</v>
      </c>
      <c r="G21" s="35"/>
      <c r="H21" s="35"/>
      <c r="I21" s="35">
        <v>3</v>
      </c>
      <c r="J21" s="35"/>
      <c r="K21" s="35"/>
      <c r="L21" s="35"/>
      <c r="M21" s="35"/>
      <c r="N21" s="35"/>
      <c r="O21" s="35">
        <v>4</v>
      </c>
      <c r="P21" s="35"/>
      <c r="Q21" s="35">
        <f>(G21+H21+I21+J21+K21)*(L21+M21+N21+O21+P21)</f>
        <v>12</v>
      </c>
      <c r="R21" s="36" t="str">
        <f>IF(Q21&lt;=3,"INSIGNIFICANTE",IF(Q21&lt;=6,"BAJO",IF(Q21&lt;=12,"MODERADO",IF(Q21&lt;=25,"ALTO"))))</f>
        <v>MODERADO</v>
      </c>
      <c r="S21" s="34" t="s">
        <v>813</v>
      </c>
      <c r="T21" s="37" t="s">
        <v>814</v>
      </c>
      <c r="U21" s="38" t="s">
        <v>815</v>
      </c>
      <c r="V21" s="38" t="s">
        <v>816</v>
      </c>
      <c r="W21" s="37" t="s">
        <v>817</v>
      </c>
      <c r="X21" s="40" t="s">
        <v>277</v>
      </c>
    </row>
    <row r="22" spans="1:24" s="39" customFormat="1" ht="56.25">
      <c r="A22" s="22" t="s">
        <v>432</v>
      </c>
      <c r="B22" s="22" t="s">
        <v>791</v>
      </c>
      <c r="C22" s="22" t="s">
        <v>809</v>
      </c>
      <c r="D22" s="34" t="s">
        <v>820</v>
      </c>
      <c r="E22" s="33" t="s">
        <v>818</v>
      </c>
      <c r="F22" s="34" t="s">
        <v>819</v>
      </c>
      <c r="G22" s="35"/>
      <c r="H22" s="35"/>
      <c r="I22" s="35"/>
      <c r="J22" s="35">
        <v>4</v>
      </c>
      <c r="K22" s="35"/>
      <c r="L22" s="35"/>
      <c r="M22" s="35"/>
      <c r="N22" s="35"/>
      <c r="O22" s="35"/>
      <c r="P22" s="35">
        <v>5</v>
      </c>
      <c r="Q22" s="35">
        <f>(G22+H22+I22+J22+K22)*(L22+M22+N22+O22+P22)</f>
        <v>20</v>
      </c>
      <c r="R22" s="36" t="str">
        <f>IF(Q22&lt;=3,"INSIGNIFICANTE",IF(Q22&lt;=6,"BAJO",IF(Q22&lt;=12,"MODERADO",IF(Q22&lt;=25,"ALTO"))))</f>
        <v>ALTO</v>
      </c>
      <c r="S22" s="44" t="s">
        <v>821</v>
      </c>
      <c r="T22" s="37" t="s">
        <v>822</v>
      </c>
      <c r="U22" s="38" t="s">
        <v>823</v>
      </c>
      <c r="V22" s="38" t="s">
        <v>823</v>
      </c>
      <c r="W22" s="37" t="s">
        <v>114</v>
      </c>
      <c r="X22" s="40" t="s">
        <v>654</v>
      </c>
    </row>
    <row r="23" spans="1:24" s="39" customFormat="1" ht="56.25">
      <c r="A23" s="22" t="s">
        <v>432</v>
      </c>
      <c r="B23" s="22" t="s">
        <v>791</v>
      </c>
      <c r="C23" s="22" t="s">
        <v>809</v>
      </c>
      <c r="D23" s="34" t="s">
        <v>826</v>
      </c>
      <c r="E23" s="33" t="s">
        <v>825</v>
      </c>
      <c r="F23" s="34" t="s">
        <v>824</v>
      </c>
      <c r="G23" s="70"/>
      <c r="H23" s="35"/>
      <c r="I23" s="35"/>
      <c r="J23" s="35">
        <v>4</v>
      </c>
      <c r="K23" s="35"/>
      <c r="L23" s="35"/>
      <c r="M23" s="35"/>
      <c r="N23" s="35"/>
      <c r="O23" s="35"/>
      <c r="P23" s="35">
        <v>5</v>
      </c>
      <c r="Q23" s="35">
        <f>(G23+H23+I23+J23+K23)*(L23+M23+N23+O23+P23)</f>
        <v>20</v>
      </c>
      <c r="R23" s="36" t="str">
        <f>IF(Q23&lt;=3,"INSIGNIFICANTE",IF(Q23&lt;=6,"BAJO",IF(Q23&lt;=12,"MODERADO",IF(Q23&lt;=25,"ALTO"))))</f>
        <v>ALTO</v>
      </c>
      <c r="S23" s="44" t="s">
        <v>827</v>
      </c>
      <c r="T23" s="37" t="s">
        <v>828</v>
      </c>
      <c r="U23" s="38" t="s">
        <v>815</v>
      </c>
      <c r="V23" s="38" t="s">
        <v>816</v>
      </c>
      <c r="W23" s="37" t="s">
        <v>817</v>
      </c>
      <c r="X23" s="40" t="s">
        <v>829</v>
      </c>
    </row>
    <row r="24" spans="1:24" s="39" customFormat="1" ht="11.25">
      <c r="A24" s="112" t="s">
        <v>712</v>
      </c>
      <c r="B24" s="113"/>
      <c r="C24" s="113"/>
      <c r="D24" s="113"/>
      <c r="E24" s="113"/>
      <c r="F24" s="113"/>
      <c r="G24" s="113"/>
      <c r="H24" s="113"/>
      <c r="I24" s="113"/>
      <c r="J24" s="113"/>
      <c r="K24" s="113"/>
      <c r="L24" s="113"/>
      <c r="M24" s="113"/>
      <c r="N24" s="113"/>
      <c r="O24" s="113"/>
      <c r="P24" s="113"/>
      <c r="Q24" s="113"/>
      <c r="R24" s="113"/>
      <c r="S24" s="113"/>
      <c r="T24" s="113"/>
      <c r="U24" s="113"/>
      <c r="V24" s="113"/>
      <c r="W24" s="113"/>
      <c r="X24" s="114"/>
    </row>
    <row r="25" spans="1:24" s="39" customFormat="1" ht="11.25">
      <c r="A25" s="112" t="s">
        <v>713</v>
      </c>
      <c r="B25" s="113"/>
      <c r="C25" s="113"/>
      <c r="D25" s="113"/>
      <c r="E25" s="113"/>
      <c r="F25" s="113"/>
      <c r="G25" s="113"/>
      <c r="H25" s="113"/>
      <c r="I25" s="113"/>
      <c r="J25" s="113"/>
      <c r="K25" s="113"/>
      <c r="L25" s="113"/>
      <c r="M25" s="113"/>
      <c r="N25" s="113"/>
      <c r="O25" s="113"/>
      <c r="P25" s="113"/>
      <c r="Q25" s="113"/>
      <c r="R25" s="113"/>
      <c r="S25" s="113"/>
      <c r="T25" s="113"/>
      <c r="U25" s="113"/>
      <c r="V25" s="113"/>
      <c r="W25" s="113"/>
      <c r="X25" s="114"/>
    </row>
    <row r="26" spans="1:24" s="18" customFormat="1" ht="12">
      <c r="A26" s="112" t="s">
        <v>714</v>
      </c>
      <c r="B26" s="113"/>
      <c r="C26" s="113"/>
      <c r="D26" s="113"/>
      <c r="E26" s="113"/>
      <c r="F26" s="113"/>
      <c r="G26" s="113"/>
      <c r="H26" s="113"/>
      <c r="I26" s="113"/>
      <c r="J26" s="113"/>
      <c r="K26" s="113"/>
      <c r="L26" s="113"/>
      <c r="M26" s="113"/>
      <c r="N26" s="113"/>
      <c r="O26" s="113"/>
      <c r="P26" s="113"/>
      <c r="Q26" s="113"/>
      <c r="R26" s="113"/>
      <c r="S26" s="113"/>
      <c r="T26" s="113"/>
      <c r="U26" s="113"/>
      <c r="V26" s="113"/>
      <c r="W26" s="113"/>
      <c r="X26" s="114"/>
    </row>
  </sheetData>
  <sheetProtection/>
  <mergeCells count="30">
    <mergeCell ref="A24:X24"/>
    <mergeCell ref="A25:X25"/>
    <mergeCell ref="A26:X26"/>
    <mergeCell ref="X7:X8"/>
    <mergeCell ref="R7:R8"/>
    <mergeCell ref="S7:S8"/>
    <mergeCell ref="T7:T8"/>
    <mergeCell ref="U7:U8"/>
    <mergeCell ref="V7:V8"/>
    <mergeCell ref="W7:W8"/>
    <mergeCell ref="D5:F5"/>
    <mergeCell ref="G5:P5"/>
    <mergeCell ref="Q5:R5"/>
    <mergeCell ref="D6:D8"/>
    <mergeCell ref="E6:E8"/>
    <mergeCell ref="F6:F8"/>
    <mergeCell ref="G6:K6"/>
    <mergeCell ref="L6:P6"/>
    <mergeCell ref="Q6:R6"/>
    <mergeCell ref="Q7:Q8"/>
    <mergeCell ref="A1:D3"/>
    <mergeCell ref="E1:V3"/>
    <mergeCell ref="W1:X1"/>
    <mergeCell ref="W2:X2"/>
    <mergeCell ref="W3:X3"/>
    <mergeCell ref="A4:A8"/>
    <mergeCell ref="B4:B8"/>
    <mergeCell ref="C4:C8"/>
    <mergeCell ref="D4:R4"/>
    <mergeCell ref="S4:X6"/>
  </mergeCells>
  <conditionalFormatting sqref="Q13:Q15 Q17">
    <cfRule type="colorScale" priority="8" dxfId="0">
      <colorScale>
        <cfvo type="formula" val="ENTRE(1-6)"/>
        <cfvo type="formula" val="ENTRE(7-13)"/>
        <cfvo type="num" val="ENTRE(14-25)"/>
        <color rgb="FF00B050"/>
        <color rgb="FFFFEB84"/>
        <color rgb="FFFF0000"/>
      </colorScale>
    </cfRule>
  </conditionalFormatting>
  <conditionalFormatting sqref="Q13:Q15 Q17">
    <cfRule type="colorScale" priority="7" dxfId="0">
      <colorScale>
        <cfvo type="num" val="3"/>
        <cfvo type="num" val="8"/>
        <cfvo type="num" val="15"/>
        <color rgb="FF92D050"/>
        <color rgb="FFFFFF00"/>
        <color rgb="FFFF0000"/>
      </colorScale>
    </cfRule>
  </conditionalFormatting>
  <conditionalFormatting sqref="Q9:Q12">
    <cfRule type="colorScale" priority="6" dxfId="0">
      <colorScale>
        <cfvo type="formula" val="ENTRE(1-6)"/>
        <cfvo type="formula" val="ENTRE(7-13)"/>
        <cfvo type="num" val="ENTRE(14-25)"/>
        <color rgb="FF00B050"/>
        <color rgb="FFFFEB84"/>
        <color rgb="FFFF0000"/>
      </colorScale>
    </cfRule>
  </conditionalFormatting>
  <conditionalFormatting sqref="Q9:Q12">
    <cfRule type="colorScale" priority="5" dxfId="0">
      <colorScale>
        <cfvo type="num" val="3"/>
        <cfvo type="num" val="8"/>
        <cfvo type="num" val="15"/>
        <color rgb="FF92D050"/>
        <color rgb="FFFFFF00"/>
        <color rgb="FFFF0000"/>
      </colorScale>
    </cfRule>
  </conditionalFormatting>
  <conditionalFormatting sqref="Q18:Q23">
    <cfRule type="colorScale" priority="4" dxfId="0">
      <colorScale>
        <cfvo type="formula" val="ENTRE(1-6)"/>
        <cfvo type="formula" val="ENTRE(7-13)"/>
        <cfvo type="num" val="ENTRE(14-25)"/>
        <color rgb="FF00B050"/>
        <color rgb="FFFFEB84"/>
        <color rgb="FFFF0000"/>
      </colorScale>
    </cfRule>
  </conditionalFormatting>
  <conditionalFormatting sqref="Q18:Q23">
    <cfRule type="colorScale" priority="3" dxfId="0">
      <colorScale>
        <cfvo type="num" val="3"/>
        <cfvo type="num" val="8"/>
        <cfvo type="num" val="15"/>
        <color rgb="FF92D050"/>
        <color rgb="FFFFFF00"/>
        <color rgb="FFFF0000"/>
      </colorScale>
    </cfRule>
  </conditionalFormatting>
  <conditionalFormatting sqref="Q16">
    <cfRule type="colorScale" priority="2" dxfId="0">
      <colorScale>
        <cfvo type="formula" val="ENTRE(1-6)"/>
        <cfvo type="formula" val="ENTRE(7-13)"/>
        <cfvo type="num" val="ENTRE(14-25)"/>
        <color rgb="FF00B050"/>
        <color rgb="FFFFEB84"/>
        <color rgb="FFFF0000"/>
      </colorScale>
    </cfRule>
  </conditionalFormatting>
  <conditionalFormatting sqref="Q16">
    <cfRule type="colorScale" priority="1" dxfId="0">
      <colorScale>
        <cfvo type="num" val="3"/>
        <cfvo type="num" val="8"/>
        <cfvo type="num" val="15"/>
        <color rgb="FF92D050"/>
        <color rgb="FFFFFF00"/>
        <color rgb="FFFF0000"/>
      </colorScale>
    </cfRule>
  </conditionalFormatting>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1:X20"/>
  <sheetViews>
    <sheetView zoomScalePageLayoutView="0" workbookViewId="0" topLeftCell="G11">
      <selection activeCell="P15" sqref="P15:P17"/>
    </sheetView>
  </sheetViews>
  <sheetFormatPr defaultColWidth="11.421875" defaultRowHeight="15"/>
  <cols>
    <col min="1" max="1" width="7.8515625" style="18" customWidth="1"/>
    <col min="2" max="3" width="8.421875" style="18" customWidth="1"/>
    <col min="4" max="4" width="25.8515625" style="18" customWidth="1"/>
    <col min="5" max="5" width="41.140625" style="18" customWidth="1"/>
    <col min="6" max="6" width="30.28125" style="18" customWidth="1"/>
    <col min="7" max="14" width="3.00390625" style="18" customWidth="1"/>
    <col min="15" max="15" width="3.421875" style="18" customWidth="1"/>
    <col min="16" max="16" width="3.00390625" style="18" customWidth="1"/>
    <col min="17" max="18" width="7.8515625" style="18" customWidth="1"/>
    <col min="19" max="19" width="33.57421875" style="19" customWidth="1"/>
    <col min="20" max="20" width="15.421875" style="18" customWidth="1"/>
    <col min="21" max="22" width="10.421875" style="18" customWidth="1"/>
    <col min="23" max="23" width="18.7109375" style="18" customWidth="1"/>
    <col min="24" max="24" width="15.421875" style="18" customWidth="1"/>
    <col min="25" max="16384" width="11.421875" style="18" customWidth="1"/>
  </cols>
  <sheetData>
    <row r="1" spans="1:24" ht="16.5" customHeight="1">
      <c r="A1" s="91"/>
      <c r="B1" s="91"/>
      <c r="C1" s="91"/>
      <c r="D1" s="91"/>
      <c r="E1" s="123" t="s">
        <v>71</v>
      </c>
      <c r="F1" s="124"/>
      <c r="G1" s="124"/>
      <c r="H1" s="124"/>
      <c r="I1" s="124"/>
      <c r="J1" s="124"/>
      <c r="K1" s="124"/>
      <c r="L1" s="124"/>
      <c r="M1" s="124"/>
      <c r="N1" s="124"/>
      <c r="O1" s="124"/>
      <c r="P1" s="124"/>
      <c r="Q1" s="124"/>
      <c r="R1" s="124"/>
      <c r="S1" s="124"/>
      <c r="T1" s="124"/>
      <c r="U1" s="124"/>
      <c r="V1" s="125"/>
      <c r="W1" s="93" t="s">
        <v>72</v>
      </c>
      <c r="X1" s="94"/>
    </row>
    <row r="2" spans="1:24" ht="12" customHeight="1">
      <c r="A2" s="91"/>
      <c r="B2" s="91"/>
      <c r="C2" s="91"/>
      <c r="D2" s="91"/>
      <c r="E2" s="126"/>
      <c r="F2" s="127"/>
      <c r="G2" s="127"/>
      <c r="H2" s="127"/>
      <c r="I2" s="127"/>
      <c r="J2" s="127"/>
      <c r="K2" s="127"/>
      <c r="L2" s="127"/>
      <c r="M2" s="127"/>
      <c r="N2" s="127"/>
      <c r="O2" s="127"/>
      <c r="P2" s="127"/>
      <c r="Q2" s="127"/>
      <c r="R2" s="127"/>
      <c r="S2" s="127"/>
      <c r="T2" s="127"/>
      <c r="U2" s="127"/>
      <c r="V2" s="128"/>
      <c r="W2" s="93" t="s">
        <v>947</v>
      </c>
      <c r="X2" s="94"/>
    </row>
    <row r="3" spans="1:24" ht="16.5" customHeight="1">
      <c r="A3" s="91"/>
      <c r="B3" s="91"/>
      <c r="C3" s="91"/>
      <c r="D3" s="91"/>
      <c r="E3" s="129"/>
      <c r="F3" s="130"/>
      <c r="G3" s="130"/>
      <c r="H3" s="130"/>
      <c r="I3" s="130"/>
      <c r="J3" s="130"/>
      <c r="K3" s="130"/>
      <c r="L3" s="130"/>
      <c r="M3" s="130"/>
      <c r="N3" s="130"/>
      <c r="O3" s="130"/>
      <c r="P3" s="130"/>
      <c r="Q3" s="130"/>
      <c r="R3" s="130"/>
      <c r="S3" s="130"/>
      <c r="T3" s="130"/>
      <c r="U3" s="130"/>
      <c r="V3" s="131"/>
      <c r="W3" s="93" t="s">
        <v>943</v>
      </c>
      <c r="X3" s="94"/>
    </row>
    <row r="4" spans="1:24" ht="12" customHeight="1">
      <c r="A4" s="95" t="s">
        <v>710</v>
      </c>
      <c r="B4" s="96" t="s">
        <v>709</v>
      </c>
      <c r="C4" s="96" t="s">
        <v>717</v>
      </c>
      <c r="D4" s="132" t="s">
        <v>4</v>
      </c>
      <c r="E4" s="101"/>
      <c r="F4" s="101"/>
      <c r="G4" s="101"/>
      <c r="H4" s="101"/>
      <c r="I4" s="101"/>
      <c r="J4" s="101"/>
      <c r="K4" s="101"/>
      <c r="L4" s="101"/>
      <c r="M4" s="101"/>
      <c r="N4" s="101"/>
      <c r="O4" s="101"/>
      <c r="P4" s="101"/>
      <c r="Q4" s="101"/>
      <c r="R4" s="102"/>
      <c r="S4" s="133" t="s">
        <v>65</v>
      </c>
      <c r="T4" s="134"/>
      <c r="U4" s="134"/>
      <c r="V4" s="134"/>
      <c r="W4" s="134"/>
      <c r="X4" s="135"/>
    </row>
    <row r="5" spans="1:24" ht="21" customHeight="1">
      <c r="A5" s="95"/>
      <c r="B5" s="97"/>
      <c r="C5" s="97"/>
      <c r="D5" s="132" t="s">
        <v>47</v>
      </c>
      <c r="E5" s="101"/>
      <c r="F5" s="102"/>
      <c r="G5" s="132"/>
      <c r="H5" s="101"/>
      <c r="I5" s="101"/>
      <c r="J5" s="101"/>
      <c r="K5" s="101"/>
      <c r="L5" s="101"/>
      <c r="M5" s="101"/>
      <c r="N5" s="101"/>
      <c r="O5" s="101"/>
      <c r="P5" s="102"/>
      <c r="Q5" s="132" t="s">
        <v>69</v>
      </c>
      <c r="R5" s="102"/>
      <c r="S5" s="136"/>
      <c r="T5" s="137"/>
      <c r="U5" s="137"/>
      <c r="V5" s="137"/>
      <c r="W5" s="137"/>
      <c r="X5" s="138"/>
    </row>
    <row r="6" spans="1:24" ht="33" customHeight="1">
      <c r="A6" s="95"/>
      <c r="B6" s="97"/>
      <c r="C6" s="97"/>
      <c r="D6" s="103" t="s">
        <v>66</v>
      </c>
      <c r="E6" s="142" t="s">
        <v>5</v>
      </c>
      <c r="F6" s="145" t="s">
        <v>70</v>
      </c>
      <c r="G6" s="132" t="s">
        <v>6</v>
      </c>
      <c r="H6" s="101"/>
      <c r="I6" s="101"/>
      <c r="J6" s="101"/>
      <c r="K6" s="102"/>
      <c r="L6" s="132" t="s">
        <v>68</v>
      </c>
      <c r="M6" s="101"/>
      <c r="N6" s="101"/>
      <c r="O6" s="101"/>
      <c r="P6" s="102"/>
      <c r="Q6" s="132" t="s">
        <v>8</v>
      </c>
      <c r="R6" s="102"/>
      <c r="S6" s="139"/>
      <c r="T6" s="140"/>
      <c r="U6" s="140"/>
      <c r="V6" s="140"/>
      <c r="W6" s="140"/>
      <c r="X6" s="141"/>
    </row>
    <row r="7" spans="1:24" ht="64.5" customHeight="1">
      <c r="A7" s="95"/>
      <c r="B7" s="97"/>
      <c r="C7" s="97"/>
      <c r="D7" s="104"/>
      <c r="E7" s="143"/>
      <c r="F7" s="146"/>
      <c r="G7" s="49" t="s">
        <v>12</v>
      </c>
      <c r="H7" s="49" t="s">
        <v>13</v>
      </c>
      <c r="I7" s="49" t="s">
        <v>14</v>
      </c>
      <c r="J7" s="49" t="s">
        <v>15</v>
      </c>
      <c r="K7" s="49" t="s">
        <v>16</v>
      </c>
      <c r="L7" s="49" t="s">
        <v>11</v>
      </c>
      <c r="M7" s="49" t="s">
        <v>9</v>
      </c>
      <c r="N7" s="49" t="s">
        <v>10</v>
      </c>
      <c r="O7" s="49" t="s">
        <v>17</v>
      </c>
      <c r="P7" s="49" t="s">
        <v>18</v>
      </c>
      <c r="Q7" s="148" t="s">
        <v>7</v>
      </c>
      <c r="R7" s="96" t="s">
        <v>67</v>
      </c>
      <c r="S7" s="116" t="s">
        <v>41</v>
      </c>
      <c r="T7" s="118" t="s">
        <v>42</v>
      </c>
      <c r="U7" s="118" t="s">
        <v>43</v>
      </c>
      <c r="V7" s="118" t="s">
        <v>44</v>
      </c>
      <c r="W7" s="118" t="s">
        <v>45</v>
      </c>
      <c r="X7" s="118" t="s">
        <v>46</v>
      </c>
    </row>
    <row r="8" spans="1:24" ht="25.5" customHeight="1">
      <c r="A8" s="95"/>
      <c r="B8" s="98"/>
      <c r="C8" s="98"/>
      <c r="D8" s="105"/>
      <c r="E8" s="144"/>
      <c r="F8" s="147"/>
      <c r="G8" s="21">
        <v>1</v>
      </c>
      <c r="H8" s="21">
        <v>2</v>
      </c>
      <c r="I8" s="21">
        <v>3</v>
      </c>
      <c r="J8" s="21">
        <v>4</v>
      </c>
      <c r="K8" s="21">
        <v>5</v>
      </c>
      <c r="L8" s="21">
        <v>1</v>
      </c>
      <c r="M8" s="21">
        <v>2</v>
      </c>
      <c r="N8" s="21">
        <v>3</v>
      </c>
      <c r="O8" s="21">
        <v>4</v>
      </c>
      <c r="P8" s="21">
        <v>5</v>
      </c>
      <c r="Q8" s="149"/>
      <c r="R8" s="98"/>
      <c r="S8" s="117"/>
      <c r="T8" s="119"/>
      <c r="U8" s="119"/>
      <c r="V8" s="119"/>
      <c r="W8" s="119"/>
      <c r="X8" s="119"/>
    </row>
    <row r="9" spans="1:24" s="39" customFormat="1" ht="102.75">
      <c r="A9" s="58" t="s">
        <v>432</v>
      </c>
      <c r="B9" s="22" t="s">
        <v>895</v>
      </c>
      <c r="C9" s="22" t="s">
        <v>896</v>
      </c>
      <c r="D9" s="37" t="s">
        <v>644</v>
      </c>
      <c r="E9" s="37" t="s">
        <v>645</v>
      </c>
      <c r="F9" s="37" t="s">
        <v>646</v>
      </c>
      <c r="G9" s="35"/>
      <c r="H9" s="35"/>
      <c r="I9" s="35">
        <v>3</v>
      </c>
      <c r="J9" s="35"/>
      <c r="K9" s="35"/>
      <c r="L9" s="35"/>
      <c r="M9" s="35"/>
      <c r="N9" s="35"/>
      <c r="O9" s="35">
        <v>4</v>
      </c>
      <c r="P9" s="35"/>
      <c r="Q9" s="35">
        <f aca="true" t="shared" si="0" ref="Q9:Q15">(G9+H9+I9+J9+K9)*(L9+M9+N9+O9+P9)</f>
        <v>12</v>
      </c>
      <c r="R9" s="36" t="str">
        <f>IF(Q9&lt;=3,"INSIGNIFICANTE",IF(Q9&lt;=6,"BAJO",IF(Q9&lt;=12,"MODERADO",IF(Q9&lt;=25,"ALTO"))))</f>
        <v>MODERADO</v>
      </c>
      <c r="S9" s="37" t="s">
        <v>647</v>
      </c>
      <c r="T9" s="37" t="s">
        <v>648</v>
      </c>
      <c r="U9" s="38">
        <v>43983</v>
      </c>
      <c r="V9" s="38">
        <v>44166</v>
      </c>
      <c r="W9" s="37" t="s">
        <v>649</v>
      </c>
      <c r="X9" s="37" t="s">
        <v>271</v>
      </c>
    </row>
    <row r="10" spans="1:24" s="39" customFormat="1" ht="102.75">
      <c r="A10" s="68" t="s">
        <v>432</v>
      </c>
      <c r="B10" s="22" t="s">
        <v>895</v>
      </c>
      <c r="C10" s="22" t="s">
        <v>896</v>
      </c>
      <c r="D10" s="37" t="s">
        <v>650</v>
      </c>
      <c r="E10" s="69" t="s">
        <v>651</v>
      </c>
      <c r="F10" s="37" t="s">
        <v>652</v>
      </c>
      <c r="G10" s="35"/>
      <c r="H10" s="35"/>
      <c r="I10" s="35">
        <v>3</v>
      </c>
      <c r="J10" s="35"/>
      <c r="K10" s="35"/>
      <c r="L10" s="35"/>
      <c r="M10" s="35"/>
      <c r="N10" s="35">
        <v>3</v>
      </c>
      <c r="O10" s="35"/>
      <c r="P10" s="35"/>
      <c r="Q10" s="35">
        <f t="shared" si="0"/>
        <v>9</v>
      </c>
      <c r="R10" s="36" t="str">
        <f>IF(Q10&lt;=3,"INSIGNIFICANTE",IF(Q10&lt;=6,"BAJO",IF(Q10&lt;=12,"MODERADO",IF(Q10&lt;=25,"ALTO"))))</f>
        <v>MODERADO</v>
      </c>
      <c r="S10" s="81" t="s">
        <v>653</v>
      </c>
      <c r="T10" s="37" t="s">
        <v>648</v>
      </c>
      <c r="U10" s="38">
        <v>43983</v>
      </c>
      <c r="V10" s="38">
        <v>44166</v>
      </c>
      <c r="W10" s="37" t="s">
        <v>649</v>
      </c>
      <c r="X10" s="40" t="s">
        <v>654</v>
      </c>
    </row>
    <row r="11" spans="1:24" s="39" customFormat="1" ht="31.5" customHeight="1">
      <c r="A11" s="150" t="s">
        <v>432</v>
      </c>
      <c r="B11" s="153" t="s">
        <v>895</v>
      </c>
      <c r="C11" s="153" t="s">
        <v>897</v>
      </c>
      <c r="D11" s="156" t="s">
        <v>655</v>
      </c>
      <c r="E11" s="159" t="s">
        <v>656</v>
      </c>
      <c r="F11" s="160" t="s">
        <v>657</v>
      </c>
      <c r="G11" s="172"/>
      <c r="H11" s="172"/>
      <c r="I11" s="172">
        <v>3</v>
      </c>
      <c r="J11" s="172"/>
      <c r="K11" s="172"/>
      <c r="L11" s="172"/>
      <c r="M11" s="172"/>
      <c r="N11" s="172">
        <v>3</v>
      </c>
      <c r="O11" s="172"/>
      <c r="P11" s="172"/>
      <c r="Q11" s="172">
        <f>(G11+H11+I11+J11+K11)*(L11+M11+N11+O11+P11)</f>
        <v>9</v>
      </c>
      <c r="R11" s="178" t="str">
        <f>IF(Q11&lt;=3,"INSIGNIFICANTE",IF(Q11&lt;=6,"BAJO",IF(Q11&lt;=12,"MODERADO",IF(Q11&lt;=25,"ALTO"))))</f>
        <v>MODERADO</v>
      </c>
      <c r="S11" s="163" t="s">
        <v>658</v>
      </c>
      <c r="T11" s="163" t="s">
        <v>648</v>
      </c>
      <c r="U11" s="166">
        <v>43983</v>
      </c>
      <c r="V11" s="166">
        <v>43983</v>
      </c>
      <c r="W11" s="169" t="s">
        <v>659</v>
      </c>
      <c r="X11" s="163" t="s">
        <v>654</v>
      </c>
    </row>
    <row r="12" spans="1:24" s="39" customFormat="1" ht="20.25" customHeight="1">
      <c r="A12" s="151"/>
      <c r="B12" s="154"/>
      <c r="C12" s="154"/>
      <c r="D12" s="157"/>
      <c r="E12" s="159"/>
      <c r="F12" s="161"/>
      <c r="G12" s="173"/>
      <c r="H12" s="173"/>
      <c r="I12" s="173"/>
      <c r="J12" s="173"/>
      <c r="K12" s="173"/>
      <c r="L12" s="173"/>
      <c r="M12" s="173"/>
      <c r="N12" s="173"/>
      <c r="O12" s="173"/>
      <c r="P12" s="173"/>
      <c r="Q12" s="173"/>
      <c r="R12" s="179"/>
      <c r="S12" s="164"/>
      <c r="T12" s="164"/>
      <c r="U12" s="167"/>
      <c r="V12" s="167"/>
      <c r="W12" s="170"/>
      <c r="X12" s="164"/>
    </row>
    <row r="13" spans="1:24" s="39" customFormat="1" ht="36.75" customHeight="1">
      <c r="A13" s="151"/>
      <c r="B13" s="154"/>
      <c r="C13" s="154"/>
      <c r="D13" s="157"/>
      <c r="E13" s="77" t="s">
        <v>660</v>
      </c>
      <c r="F13" s="161"/>
      <c r="G13" s="173"/>
      <c r="H13" s="173"/>
      <c r="I13" s="173"/>
      <c r="J13" s="173"/>
      <c r="K13" s="173"/>
      <c r="L13" s="173"/>
      <c r="M13" s="173"/>
      <c r="N13" s="173"/>
      <c r="O13" s="173"/>
      <c r="P13" s="173"/>
      <c r="Q13" s="173"/>
      <c r="R13" s="179"/>
      <c r="S13" s="164"/>
      <c r="T13" s="164"/>
      <c r="U13" s="167"/>
      <c r="V13" s="167"/>
      <c r="W13" s="170"/>
      <c r="X13" s="164"/>
    </row>
    <row r="14" spans="1:24" s="39" customFormat="1" ht="22.5">
      <c r="A14" s="152"/>
      <c r="B14" s="155"/>
      <c r="C14" s="155"/>
      <c r="D14" s="158"/>
      <c r="E14" s="77" t="s">
        <v>661</v>
      </c>
      <c r="F14" s="162"/>
      <c r="G14" s="174"/>
      <c r="H14" s="174"/>
      <c r="I14" s="174"/>
      <c r="J14" s="174"/>
      <c r="K14" s="174"/>
      <c r="L14" s="174"/>
      <c r="M14" s="174"/>
      <c r="N14" s="174"/>
      <c r="O14" s="174"/>
      <c r="P14" s="174"/>
      <c r="Q14" s="174"/>
      <c r="R14" s="180"/>
      <c r="S14" s="165"/>
      <c r="T14" s="165"/>
      <c r="U14" s="168"/>
      <c r="V14" s="168"/>
      <c r="W14" s="171"/>
      <c r="X14" s="165"/>
    </row>
    <row r="15" spans="1:24" s="39" customFormat="1" ht="111" customHeight="1">
      <c r="A15" s="95" t="s">
        <v>432</v>
      </c>
      <c r="B15" s="181" t="s">
        <v>895</v>
      </c>
      <c r="C15" s="153" t="s">
        <v>662</v>
      </c>
      <c r="D15" s="163" t="s">
        <v>663</v>
      </c>
      <c r="E15" s="182" t="s">
        <v>664</v>
      </c>
      <c r="F15" s="73" t="s">
        <v>665</v>
      </c>
      <c r="G15" s="172"/>
      <c r="H15" s="172"/>
      <c r="I15" s="172">
        <v>3</v>
      </c>
      <c r="J15" s="172"/>
      <c r="K15" s="172"/>
      <c r="L15" s="172"/>
      <c r="M15" s="172"/>
      <c r="N15" s="172">
        <v>3</v>
      </c>
      <c r="O15" s="172"/>
      <c r="P15" s="172"/>
      <c r="Q15" s="172">
        <f t="shared" si="0"/>
        <v>9</v>
      </c>
      <c r="R15" s="175" t="str">
        <f>IF(Q15&lt;=3,"INSIGNIFICANTE",IF(Q15&lt;=6,"BAJO",IF(Q15&lt;=12,"MODERADO",IF(Q15&lt;=25,"ALTO"))))</f>
        <v>MODERADO</v>
      </c>
      <c r="S15" s="163" t="s">
        <v>666</v>
      </c>
      <c r="T15" s="163" t="s">
        <v>667</v>
      </c>
      <c r="U15" s="166">
        <v>43983</v>
      </c>
      <c r="V15" s="166">
        <v>43983</v>
      </c>
      <c r="W15" s="163" t="s">
        <v>668</v>
      </c>
      <c r="X15" s="169" t="s">
        <v>271</v>
      </c>
    </row>
    <row r="16" spans="1:24" s="39" customFormat="1" ht="74.25" customHeight="1">
      <c r="A16" s="95"/>
      <c r="B16" s="181"/>
      <c r="C16" s="154"/>
      <c r="D16" s="164"/>
      <c r="E16" s="183"/>
      <c r="F16" s="37" t="s">
        <v>669</v>
      </c>
      <c r="G16" s="173"/>
      <c r="H16" s="173"/>
      <c r="I16" s="173"/>
      <c r="J16" s="173"/>
      <c r="K16" s="173"/>
      <c r="L16" s="173"/>
      <c r="M16" s="173"/>
      <c r="N16" s="173"/>
      <c r="O16" s="173"/>
      <c r="P16" s="173"/>
      <c r="Q16" s="173"/>
      <c r="R16" s="176"/>
      <c r="S16" s="164"/>
      <c r="T16" s="164"/>
      <c r="U16" s="167"/>
      <c r="V16" s="167"/>
      <c r="W16" s="164"/>
      <c r="X16" s="170"/>
    </row>
    <row r="17" spans="1:24" s="39" customFormat="1" ht="64.5" customHeight="1">
      <c r="A17" s="95"/>
      <c r="B17" s="181"/>
      <c r="C17" s="155"/>
      <c r="D17" s="165"/>
      <c r="E17" s="184"/>
      <c r="F17" s="37" t="s">
        <v>670</v>
      </c>
      <c r="G17" s="174"/>
      <c r="H17" s="174"/>
      <c r="I17" s="174"/>
      <c r="J17" s="174"/>
      <c r="K17" s="174"/>
      <c r="L17" s="174"/>
      <c r="M17" s="174"/>
      <c r="N17" s="174"/>
      <c r="O17" s="174"/>
      <c r="P17" s="174"/>
      <c r="Q17" s="174"/>
      <c r="R17" s="177"/>
      <c r="S17" s="165"/>
      <c r="T17" s="165"/>
      <c r="U17" s="167"/>
      <c r="V17" s="167"/>
      <c r="W17" s="165"/>
      <c r="X17" s="171"/>
    </row>
    <row r="18" spans="1:24" s="39" customFormat="1" ht="11.25">
      <c r="A18" s="112" t="s">
        <v>712</v>
      </c>
      <c r="B18" s="113"/>
      <c r="C18" s="113"/>
      <c r="D18" s="113"/>
      <c r="E18" s="113"/>
      <c r="F18" s="113"/>
      <c r="G18" s="113"/>
      <c r="H18" s="113"/>
      <c r="I18" s="113"/>
      <c r="J18" s="113"/>
      <c r="K18" s="113"/>
      <c r="L18" s="113"/>
      <c r="M18" s="113"/>
      <c r="N18" s="113"/>
      <c r="O18" s="113"/>
      <c r="P18" s="113"/>
      <c r="Q18" s="113"/>
      <c r="R18" s="113"/>
      <c r="S18" s="113"/>
      <c r="T18" s="113"/>
      <c r="U18" s="113"/>
      <c r="V18" s="113"/>
      <c r="W18" s="113"/>
      <c r="X18" s="114"/>
    </row>
    <row r="19" spans="1:24" ht="12">
      <c r="A19" s="112" t="s">
        <v>713</v>
      </c>
      <c r="B19" s="113"/>
      <c r="C19" s="113"/>
      <c r="D19" s="113"/>
      <c r="E19" s="113"/>
      <c r="F19" s="113"/>
      <c r="G19" s="113"/>
      <c r="H19" s="113"/>
      <c r="I19" s="113"/>
      <c r="J19" s="113"/>
      <c r="K19" s="113"/>
      <c r="L19" s="113"/>
      <c r="M19" s="113"/>
      <c r="N19" s="113"/>
      <c r="O19" s="113"/>
      <c r="P19" s="113"/>
      <c r="Q19" s="113"/>
      <c r="R19" s="113"/>
      <c r="S19" s="113"/>
      <c r="T19" s="113"/>
      <c r="U19" s="113"/>
      <c r="V19" s="113"/>
      <c r="W19" s="113"/>
      <c r="X19" s="114"/>
    </row>
    <row r="20" spans="1:24" ht="12">
      <c r="A20" s="112" t="s">
        <v>714</v>
      </c>
      <c r="B20" s="113"/>
      <c r="C20" s="113"/>
      <c r="D20" s="113"/>
      <c r="E20" s="113"/>
      <c r="F20" s="113"/>
      <c r="G20" s="113"/>
      <c r="H20" s="113"/>
      <c r="I20" s="113"/>
      <c r="J20" s="113"/>
      <c r="K20" s="113"/>
      <c r="L20" s="113"/>
      <c r="M20" s="113"/>
      <c r="N20" s="113"/>
      <c r="O20" s="113"/>
      <c r="P20" s="113"/>
      <c r="Q20" s="113"/>
      <c r="R20" s="113"/>
      <c r="S20" s="113"/>
      <c r="T20" s="113"/>
      <c r="U20" s="113"/>
      <c r="V20" s="113"/>
      <c r="W20" s="113"/>
      <c r="X20" s="114"/>
    </row>
  </sheetData>
  <sheetProtection/>
  <mergeCells count="77">
    <mergeCell ref="P15:P17"/>
    <mergeCell ref="A18:X18"/>
    <mergeCell ref="A19:X19"/>
    <mergeCell ref="A15:A17"/>
    <mergeCell ref="B15:B17"/>
    <mergeCell ref="C15:C17"/>
    <mergeCell ref="D15:D17"/>
    <mergeCell ref="E15:E17"/>
    <mergeCell ref="I15:I17"/>
    <mergeCell ref="N15:N17"/>
    <mergeCell ref="H15:H17"/>
    <mergeCell ref="G15:G17"/>
    <mergeCell ref="J15:J17"/>
    <mergeCell ref="K15:K17"/>
    <mergeCell ref="G11:G14"/>
    <mergeCell ref="H11:H14"/>
    <mergeCell ref="J11:J14"/>
    <mergeCell ref="K11:K14"/>
    <mergeCell ref="A20:X20"/>
    <mergeCell ref="S15:S17"/>
    <mergeCell ref="T15:T17"/>
    <mergeCell ref="U15:U17"/>
    <mergeCell ref="V15:V17"/>
    <mergeCell ref="W15:W17"/>
    <mergeCell ref="X15:X17"/>
    <mergeCell ref="L15:L17"/>
    <mergeCell ref="M15:M17"/>
    <mergeCell ref="O15:O17"/>
    <mergeCell ref="Q15:Q17"/>
    <mergeCell ref="R15:R17"/>
    <mergeCell ref="R11:R14"/>
    <mergeCell ref="I11:I14"/>
    <mergeCell ref="N11:N14"/>
    <mergeCell ref="Q11:Q14"/>
    <mergeCell ref="L11:L14"/>
    <mergeCell ref="M11:M14"/>
    <mergeCell ref="O11:O14"/>
    <mergeCell ref="P11:P14"/>
    <mergeCell ref="S11:S14"/>
    <mergeCell ref="T11:T14"/>
    <mergeCell ref="U11:U14"/>
    <mergeCell ref="V11:V14"/>
    <mergeCell ref="W11:W14"/>
    <mergeCell ref="X7:X8"/>
    <mergeCell ref="X11:X14"/>
    <mergeCell ref="A11:A14"/>
    <mergeCell ref="B11:B14"/>
    <mergeCell ref="C11:C14"/>
    <mergeCell ref="D11:D14"/>
    <mergeCell ref="E11:E12"/>
    <mergeCell ref="F11:F14"/>
    <mergeCell ref="R7:R8"/>
    <mergeCell ref="S7:S8"/>
    <mergeCell ref="T7:T8"/>
    <mergeCell ref="U7:U8"/>
    <mergeCell ref="V7:V8"/>
    <mergeCell ref="W7:W8"/>
    <mergeCell ref="D5:F5"/>
    <mergeCell ref="G5:P5"/>
    <mergeCell ref="Q5:R5"/>
    <mergeCell ref="D6:D8"/>
    <mergeCell ref="E6:E8"/>
    <mergeCell ref="F6:F8"/>
    <mergeCell ref="G6:K6"/>
    <mergeCell ref="L6:P6"/>
    <mergeCell ref="Q6:R6"/>
    <mergeCell ref="Q7:Q8"/>
    <mergeCell ref="A1:D3"/>
    <mergeCell ref="E1:V3"/>
    <mergeCell ref="W1:X1"/>
    <mergeCell ref="W2:X2"/>
    <mergeCell ref="W3:X3"/>
    <mergeCell ref="A4:A8"/>
    <mergeCell ref="B4:B8"/>
    <mergeCell ref="C4:C8"/>
    <mergeCell ref="D4:R4"/>
    <mergeCell ref="S4:X6"/>
  </mergeCells>
  <conditionalFormatting sqref="Q9:Q11 Q15">
    <cfRule type="colorScale" priority="2" dxfId="0">
      <colorScale>
        <cfvo type="formula" val="ENTRE(1-6)"/>
        <cfvo type="formula" val="ENTRE(7-13)"/>
        <cfvo type="num" val="ENTRE(14-25)"/>
        <color rgb="FF00B050"/>
        <color rgb="FFFFEB84"/>
        <color rgb="FFFF0000"/>
      </colorScale>
    </cfRule>
  </conditionalFormatting>
  <conditionalFormatting sqref="Q9:Q11 Q15">
    <cfRule type="colorScale" priority="1" dxfId="0">
      <colorScale>
        <cfvo type="num" val="3"/>
        <cfvo type="num" val="8"/>
        <cfvo type="num" val="15"/>
        <color rgb="FF92D050"/>
        <color rgb="FFFFFF00"/>
        <color rgb="FFFF0000"/>
      </colorScale>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X59"/>
  <sheetViews>
    <sheetView zoomScalePageLayoutView="0" workbookViewId="0" topLeftCell="F1">
      <selection activeCell="V7" sqref="V7:V8"/>
    </sheetView>
  </sheetViews>
  <sheetFormatPr defaultColWidth="11.421875" defaultRowHeight="15"/>
  <cols>
    <col min="1" max="1" width="7.8515625" style="18" customWidth="1"/>
    <col min="2" max="3" width="8.421875" style="18" customWidth="1"/>
    <col min="4" max="4" width="25.8515625" style="18" customWidth="1"/>
    <col min="5" max="5" width="41.140625" style="18" customWidth="1"/>
    <col min="6" max="6" width="30.28125" style="18" customWidth="1"/>
    <col min="7" max="14" width="3.00390625" style="18" customWidth="1"/>
    <col min="15" max="15" width="3.421875" style="18" customWidth="1"/>
    <col min="16" max="16" width="3.00390625" style="18" customWidth="1"/>
    <col min="17" max="18" width="7.8515625" style="18" customWidth="1"/>
    <col min="19" max="19" width="36.57421875" style="19" customWidth="1"/>
    <col min="20" max="20" width="15.421875" style="18" customWidth="1"/>
    <col min="21" max="22" width="10.421875" style="18" customWidth="1"/>
    <col min="23" max="23" width="18.7109375" style="18" customWidth="1"/>
    <col min="24" max="24" width="15.421875" style="18" customWidth="1"/>
    <col min="25" max="16384" width="11.421875" style="18" customWidth="1"/>
  </cols>
  <sheetData>
    <row r="1" spans="1:24" ht="12">
      <c r="A1" s="91"/>
      <c r="B1" s="91"/>
      <c r="C1" s="91"/>
      <c r="D1" s="91"/>
      <c r="E1" s="92" t="s">
        <v>71</v>
      </c>
      <c r="F1" s="92"/>
      <c r="G1" s="92"/>
      <c r="H1" s="92"/>
      <c r="I1" s="92"/>
      <c r="J1" s="92"/>
      <c r="K1" s="92"/>
      <c r="L1" s="92"/>
      <c r="M1" s="92"/>
      <c r="N1" s="92"/>
      <c r="O1" s="92"/>
      <c r="P1" s="92"/>
      <c r="Q1" s="92"/>
      <c r="R1" s="92"/>
      <c r="S1" s="92"/>
      <c r="T1" s="92"/>
      <c r="U1" s="92"/>
      <c r="V1" s="92"/>
      <c r="W1" s="93" t="s">
        <v>72</v>
      </c>
      <c r="X1" s="94"/>
    </row>
    <row r="2" spans="1:24" ht="12">
      <c r="A2" s="91"/>
      <c r="B2" s="91"/>
      <c r="C2" s="91"/>
      <c r="D2" s="91"/>
      <c r="E2" s="92"/>
      <c r="F2" s="92"/>
      <c r="G2" s="92"/>
      <c r="H2" s="92"/>
      <c r="I2" s="92"/>
      <c r="J2" s="92"/>
      <c r="K2" s="92"/>
      <c r="L2" s="92"/>
      <c r="M2" s="92"/>
      <c r="N2" s="92"/>
      <c r="O2" s="92"/>
      <c r="P2" s="92"/>
      <c r="Q2" s="92"/>
      <c r="R2" s="92"/>
      <c r="S2" s="92"/>
      <c r="T2" s="92"/>
      <c r="U2" s="92"/>
      <c r="V2" s="92"/>
      <c r="W2" s="93" t="s">
        <v>947</v>
      </c>
      <c r="X2" s="94"/>
    </row>
    <row r="3" spans="1:24" ht="12">
      <c r="A3" s="91"/>
      <c r="B3" s="91"/>
      <c r="C3" s="91"/>
      <c r="D3" s="91"/>
      <c r="E3" s="92"/>
      <c r="F3" s="92"/>
      <c r="G3" s="92"/>
      <c r="H3" s="92"/>
      <c r="I3" s="92"/>
      <c r="J3" s="92"/>
      <c r="K3" s="92"/>
      <c r="L3" s="92"/>
      <c r="M3" s="92"/>
      <c r="N3" s="92"/>
      <c r="O3" s="92"/>
      <c r="P3" s="92"/>
      <c r="Q3" s="92"/>
      <c r="R3" s="92"/>
      <c r="S3" s="92"/>
      <c r="T3" s="92"/>
      <c r="U3" s="92"/>
      <c r="V3" s="92"/>
      <c r="W3" s="93" t="s">
        <v>942</v>
      </c>
      <c r="X3" s="94"/>
    </row>
    <row r="4" spans="1:24" ht="12" customHeight="1">
      <c r="A4" s="95" t="s">
        <v>710</v>
      </c>
      <c r="B4" s="96" t="s">
        <v>709</v>
      </c>
      <c r="C4" s="96" t="s">
        <v>717</v>
      </c>
      <c r="D4" s="99" t="s">
        <v>4</v>
      </c>
      <c r="E4" s="99"/>
      <c r="F4" s="99"/>
      <c r="G4" s="99"/>
      <c r="H4" s="99"/>
      <c r="I4" s="99"/>
      <c r="J4" s="99"/>
      <c r="K4" s="99"/>
      <c r="L4" s="99"/>
      <c r="M4" s="99"/>
      <c r="N4" s="99"/>
      <c r="O4" s="99"/>
      <c r="P4" s="99"/>
      <c r="Q4" s="99"/>
      <c r="R4" s="99"/>
      <c r="S4" s="100" t="s">
        <v>65</v>
      </c>
      <c r="T4" s="100"/>
      <c r="U4" s="100"/>
      <c r="V4" s="100"/>
      <c r="W4" s="100"/>
      <c r="X4" s="100"/>
    </row>
    <row r="5" spans="1:24" ht="12">
      <c r="A5" s="95"/>
      <c r="B5" s="97"/>
      <c r="C5" s="97"/>
      <c r="D5" s="99" t="s">
        <v>47</v>
      </c>
      <c r="E5" s="99"/>
      <c r="F5" s="99"/>
      <c r="G5" s="101"/>
      <c r="H5" s="101"/>
      <c r="I5" s="101"/>
      <c r="J5" s="101"/>
      <c r="K5" s="101"/>
      <c r="L5" s="101"/>
      <c r="M5" s="101"/>
      <c r="N5" s="101"/>
      <c r="O5" s="101"/>
      <c r="P5" s="102"/>
      <c r="Q5" s="99" t="s">
        <v>69</v>
      </c>
      <c r="R5" s="99"/>
      <c r="S5" s="100"/>
      <c r="T5" s="100"/>
      <c r="U5" s="100"/>
      <c r="V5" s="100"/>
      <c r="W5" s="100"/>
      <c r="X5" s="100"/>
    </row>
    <row r="6" spans="1:24" ht="12">
      <c r="A6" s="95"/>
      <c r="B6" s="97"/>
      <c r="C6" s="97"/>
      <c r="D6" s="103" t="s">
        <v>66</v>
      </c>
      <c r="E6" s="106" t="s">
        <v>5</v>
      </c>
      <c r="F6" s="107" t="s">
        <v>70</v>
      </c>
      <c r="G6" s="99" t="s">
        <v>6</v>
      </c>
      <c r="H6" s="99"/>
      <c r="I6" s="99"/>
      <c r="J6" s="99"/>
      <c r="K6" s="99"/>
      <c r="L6" s="99" t="s">
        <v>68</v>
      </c>
      <c r="M6" s="99"/>
      <c r="N6" s="99"/>
      <c r="O6" s="99"/>
      <c r="P6" s="99"/>
      <c r="Q6" s="99" t="s">
        <v>8</v>
      </c>
      <c r="R6" s="99"/>
      <c r="S6" s="100"/>
      <c r="T6" s="100"/>
      <c r="U6" s="100"/>
      <c r="V6" s="100"/>
      <c r="W6" s="100"/>
      <c r="X6" s="100"/>
    </row>
    <row r="7" spans="1:24" ht="58.5">
      <c r="A7" s="95"/>
      <c r="B7" s="97"/>
      <c r="C7" s="97"/>
      <c r="D7" s="104"/>
      <c r="E7" s="106"/>
      <c r="F7" s="108"/>
      <c r="G7" s="31" t="s">
        <v>12</v>
      </c>
      <c r="H7" s="31" t="s">
        <v>13</v>
      </c>
      <c r="I7" s="31" t="s">
        <v>14</v>
      </c>
      <c r="J7" s="31" t="s">
        <v>15</v>
      </c>
      <c r="K7" s="31" t="s">
        <v>16</v>
      </c>
      <c r="L7" s="31" t="s">
        <v>11</v>
      </c>
      <c r="M7" s="31" t="s">
        <v>9</v>
      </c>
      <c r="N7" s="31" t="s">
        <v>10</v>
      </c>
      <c r="O7" s="31" t="s">
        <v>17</v>
      </c>
      <c r="P7" s="31" t="s">
        <v>18</v>
      </c>
      <c r="Q7" s="110" t="s">
        <v>7</v>
      </c>
      <c r="R7" s="115" t="s">
        <v>67</v>
      </c>
      <c r="S7" s="116" t="s">
        <v>41</v>
      </c>
      <c r="T7" s="118" t="s">
        <v>42</v>
      </c>
      <c r="U7" s="111" t="s">
        <v>43</v>
      </c>
      <c r="V7" s="111" t="s">
        <v>44</v>
      </c>
      <c r="W7" s="111" t="s">
        <v>45</v>
      </c>
      <c r="X7" s="111" t="s">
        <v>46</v>
      </c>
    </row>
    <row r="8" spans="1:24" ht="12">
      <c r="A8" s="95"/>
      <c r="B8" s="98"/>
      <c r="C8" s="98"/>
      <c r="D8" s="105"/>
      <c r="E8" s="106"/>
      <c r="F8" s="109"/>
      <c r="G8" s="21">
        <v>1</v>
      </c>
      <c r="H8" s="21">
        <v>2</v>
      </c>
      <c r="I8" s="21">
        <v>3</v>
      </c>
      <c r="J8" s="21">
        <v>4</v>
      </c>
      <c r="K8" s="21">
        <v>5</v>
      </c>
      <c r="L8" s="21">
        <v>1</v>
      </c>
      <c r="M8" s="21">
        <v>2</v>
      </c>
      <c r="N8" s="21">
        <v>3</v>
      </c>
      <c r="O8" s="21">
        <v>4</v>
      </c>
      <c r="P8" s="21">
        <v>5</v>
      </c>
      <c r="Q8" s="110"/>
      <c r="R8" s="115"/>
      <c r="S8" s="117"/>
      <c r="T8" s="119"/>
      <c r="U8" s="111"/>
      <c r="V8" s="111"/>
      <c r="W8" s="111"/>
      <c r="X8" s="111"/>
    </row>
    <row r="9" spans="1:24" ht="108" customHeight="1">
      <c r="A9" s="22" t="s">
        <v>842</v>
      </c>
      <c r="B9" s="22" t="s">
        <v>844</v>
      </c>
      <c r="C9" s="25" t="s">
        <v>843</v>
      </c>
      <c r="D9" s="34" t="s">
        <v>558</v>
      </c>
      <c r="E9" s="33" t="s">
        <v>559</v>
      </c>
      <c r="F9" s="41" t="s">
        <v>560</v>
      </c>
      <c r="G9" s="35"/>
      <c r="H9" s="35"/>
      <c r="I9" s="35"/>
      <c r="J9" s="35">
        <v>4</v>
      </c>
      <c r="K9" s="35"/>
      <c r="L9" s="35"/>
      <c r="M9" s="35"/>
      <c r="N9" s="35"/>
      <c r="O9" s="35"/>
      <c r="P9" s="35">
        <v>5</v>
      </c>
      <c r="Q9" s="35">
        <f aca="true" t="shared" si="0" ref="Q9:Q52">(G9+H9+I9+J9+K9)*(L9+M9+N9+O9+P9)</f>
        <v>20</v>
      </c>
      <c r="R9" s="36" t="str">
        <f aca="true" t="shared" si="1" ref="R9:R52">IF(Q9&lt;=3,"INSIGNIFICANTE",IF(Q9&lt;=6,"BAJO",IF(Q9&lt;=12,"MODERADO",IF(Q9&lt;=25,"ALTO"))))</f>
        <v>ALTO</v>
      </c>
      <c r="S9" s="34" t="s">
        <v>561</v>
      </c>
      <c r="T9" s="37" t="s">
        <v>562</v>
      </c>
      <c r="U9" s="38" t="s">
        <v>563</v>
      </c>
      <c r="V9" s="38" t="s">
        <v>563</v>
      </c>
      <c r="W9" s="37" t="s">
        <v>73</v>
      </c>
      <c r="X9" s="40" t="s">
        <v>122</v>
      </c>
    </row>
    <row r="10" spans="1:24" ht="98.25" customHeight="1">
      <c r="A10" s="22" t="s">
        <v>842</v>
      </c>
      <c r="B10" s="22" t="s">
        <v>844</v>
      </c>
      <c r="C10" s="25" t="s">
        <v>843</v>
      </c>
      <c r="D10" s="34" t="s">
        <v>564</v>
      </c>
      <c r="E10" s="33" t="s">
        <v>565</v>
      </c>
      <c r="F10" s="42" t="s">
        <v>566</v>
      </c>
      <c r="G10" s="35"/>
      <c r="H10" s="35"/>
      <c r="I10" s="35"/>
      <c r="J10" s="35">
        <v>4</v>
      </c>
      <c r="K10" s="35"/>
      <c r="L10" s="35"/>
      <c r="M10" s="35"/>
      <c r="N10" s="35"/>
      <c r="O10" s="35">
        <v>4</v>
      </c>
      <c r="P10" s="35"/>
      <c r="Q10" s="35">
        <f t="shared" si="0"/>
        <v>16</v>
      </c>
      <c r="R10" s="36" t="str">
        <f t="shared" si="1"/>
        <v>ALTO</v>
      </c>
      <c r="S10" s="34" t="s">
        <v>567</v>
      </c>
      <c r="T10" s="37" t="s">
        <v>568</v>
      </c>
      <c r="U10" s="38" t="s">
        <v>563</v>
      </c>
      <c r="V10" s="38" t="s">
        <v>563</v>
      </c>
      <c r="W10" s="37" t="s">
        <v>73</v>
      </c>
      <c r="X10" s="40" t="s">
        <v>122</v>
      </c>
    </row>
    <row r="11" spans="1:24" ht="111" customHeight="1">
      <c r="A11" s="22" t="s">
        <v>842</v>
      </c>
      <c r="B11" s="22" t="s">
        <v>844</v>
      </c>
      <c r="C11" s="25" t="s">
        <v>843</v>
      </c>
      <c r="D11" s="34" t="s">
        <v>569</v>
      </c>
      <c r="E11" s="34" t="s">
        <v>570</v>
      </c>
      <c r="F11" s="42" t="s">
        <v>571</v>
      </c>
      <c r="G11" s="35"/>
      <c r="H11" s="35"/>
      <c r="I11" s="35"/>
      <c r="J11" s="35">
        <v>4</v>
      </c>
      <c r="K11" s="35"/>
      <c r="L11" s="35"/>
      <c r="M11" s="35"/>
      <c r="N11" s="35">
        <v>3</v>
      </c>
      <c r="O11" s="35"/>
      <c r="P11" s="35"/>
      <c r="Q11" s="35">
        <f t="shared" si="0"/>
        <v>12</v>
      </c>
      <c r="R11" s="36" t="str">
        <f t="shared" si="1"/>
        <v>MODERADO</v>
      </c>
      <c r="S11" s="34" t="s">
        <v>572</v>
      </c>
      <c r="T11" s="37" t="s">
        <v>568</v>
      </c>
      <c r="U11" s="38" t="s">
        <v>563</v>
      </c>
      <c r="V11" s="38" t="s">
        <v>563</v>
      </c>
      <c r="W11" s="37" t="s">
        <v>73</v>
      </c>
      <c r="X11" s="40" t="s">
        <v>122</v>
      </c>
    </row>
    <row r="12" spans="1:24" ht="70.5" customHeight="1">
      <c r="A12" s="22" t="s">
        <v>842</v>
      </c>
      <c r="B12" s="22" t="s">
        <v>844</v>
      </c>
      <c r="C12" s="22" t="s">
        <v>845</v>
      </c>
      <c r="D12" s="34" t="s">
        <v>573</v>
      </c>
      <c r="E12" s="33" t="s">
        <v>574</v>
      </c>
      <c r="F12" s="42" t="s">
        <v>575</v>
      </c>
      <c r="G12" s="35"/>
      <c r="H12" s="35"/>
      <c r="I12" s="35"/>
      <c r="J12" s="35">
        <v>4</v>
      </c>
      <c r="K12" s="35"/>
      <c r="L12" s="35"/>
      <c r="M12" s="35"/>
      <c r="N12" s="35"/>
      <c r="O12" s="35"/>
      <c r="P12" s="35">
        <v>5</v>
      </c>
      <c r="Q12" s="35">
        <f t="shared" si="0"/>
        <v>20</v>
      </c>
      <c r="R12" s="36" t="str">
        <f t="shared" si="1"/>
        <v>ALTO</v>
      </c>
      <c r="S12" s="34" t="s">
        <v>576</v>
      </c>
      <c r="T12" s="37" t="s">
        <v>568</v>
      </c>
      <c r="U12" s="38" t="s">
        <v>563</v>
      </c>
      <c r="V12" s="38" t="s">
        <v>563</v>
      </c>
      <c r="W12" s="37" t="s">
        <v>73</v>
      </c>
      <c r="X12" s="40" t="s">
        <v>122</v>
      </c>
    </row>
    <row r="13" spans="1:24" ht="121.5" customHeight="1">
      <c r="A13" s="22" t="s">
        <v>842</v>
      </c>
      <c r="B13" s="22" t="s">
        <v>844</v>
      </c>
      <c r="C13" s="22" t="s">
        <v>846</v>
      </c>
      <c r="D13" s="34" t="s">
        <v>577</v>
      </c>
      <c r="E13" s="33" t="s">
        <v>578</v>
      </c>
      <c r="F13" s="42" t="s">
        <v>579</v>
      </c>
      <c r="G13" s="35"/>
      <c r="H13" s="35"/>
      <c r="I13" s="35"/>
      <c r="J13" s="35">
        <v>4</v>
      </c>
      <c r="K13" s="35"/>
      <c r="L13" s="35"/>
      <c r="M13" s="35"/>
      <c r="N13" s="35"/>
      <c r="O13" s="35">
        <v>4</v>
      </c>
      <c r="P13" s="35"/>
      <c r="Q13" s="35">
        <f t="shared" si="0"/>
        <v>16</v>
      </c>
      <c r="R13" s="36" t="str">
        <f t="shared" si="1"/>
        <v>ALTO</v>
      </c>
      <c r="S13" s="34" t="s">
        <v>580</v>
      </c>
      <c r="T13" s="37" t="s">
        <v>568</v>
      </c>
      <c r="U13" s="38" t="s">
        <v>563</v>
      </c>
      <c r="V13" s="38" t="s">
        <v>563</v>
      </c>
      <c r="W13" s="37" t="s">
        <v>581</v>
      </c>
      <c r="X13" s="40" t="s">
        <v>122</v>
      </c>
    </row>
    <row r="14" spans="1:24" ht="107.25" customHeight="1">
      <c r="A14" s="22" t="s">
        <v>842</v>
      </c>
      <c r="B14" s="22" t="s">
        <v>844</v>
      </c>
      <c r="C14" s="22" t="s">
        <v>846</v>
      </c>
      <c r="D14" s="34" t="s">
        <v>582</v>
      </c>
      <c r="E14" s="33" t="s">
        <v>583</v>
      </c>
      <c r="F14" s="42" t="s">
        <v>584</v>
      </c>
      <c r="G14" s="35"/>
      <c r="H14" s="35"/>
      <c r="I14" s="35">
        <v>3</v>
      </c>
      <c r="J14" s="35"/>
      <c r="K14" s="35"/>
      <c r="L14" s="35"/>
      <c r="M14" s="35"/>
      <c r="N14" s="35"/>
      <c r="O14" s="35">
        <v>4</v>
      </c>
      <c r="P14" s="35"/>
      <c r="Q14" s="35">
        <f t="shared" si="0"/>
        <v>12</v>
      </c>
      <c r="R14" s="36" t="str">
        <f t="shared" si="1"/>
        <v>MODERADO</v>
      </c>
      <c r="S14" s="34" t="s">
        <v>585</v>
      </c>
      <c r="T14" s="37" t="s">
        <v>586</v>
      </c>
      <c r="U14" s="38" t="s">
        <v>563</v>
      </c>
      <c r="V14" s="38" t="s">
        <v>563</v>
      </c>
      <c r="W14" s="37" t="s">
        <v>73</v>
      </c>
      <c r="X14" s="40" t="s">
        <v>587</v>
      </c>
    </row>
    <row r="15" spans="1:24" ht="113.25" customHeight="1">
      <c r="A15" s="22" t="s">
        <v>842</v>
      </c>
      <c r="B15" s="22" t="s">
        <v>844</v>
      </c>
      <c r="C15" s="22" t="s">
        <v>847</v>
      </c>
      <c r="D15" s="34" t="s">
        <v>588</v>
      </c>
      <c r="E15" s="33" t="s">
        <v>589</v>
      </c>
      <c r="F15" s="42" t="s">
        <v>590</v>
      </c>
      <c r="G15" s="35"/>
      <c r="H15" s="35"/>
      <c r="I15" s="35">
        <v>3</v>
      </c>
      <c r="J15" s="35"/>
      <c r="K15" s="35"/>
      <c r="L15" s="35"/>
      <c r="M15" s="35"/>
      <c r="N15" s="35"/>
      <c r="O15" s="35">
        <v>4</v>
      </c>
      <c r="P15" s="35"/>
      <c r="Q15" s="35">
        <f t="shared" si="0"/>
        <v>12</v>
      </c>
      <c r="R15" s="36" t="str">
        <f t="shared" si="1"/>
        <v>MODERADO</v>
      </c>
      <c r="S15" s="34" t="s">
        <v>591</v>
      </c>
      <c r="T15" s="37" t="s">
        <v>568</v>
      </c>
      <c r="U15" s="38" t="s">
        <v>563</v>
      </c>
      <c r="V15" s="38" t="s">
        <v>563</v>
      </c>
      <c r="W15" s="37" t="s">
        <v>73</v>
      </c>
      <c r="X15" s="40" t="s">
        <v>122</v>
      </c>
    </row>
    <row r="16" spans="1:24" ht="111" customHeight="1">
      <c r="A16" s="22" t="s">
        <v>842</v>
      </c>
      <c r="B16" s="22" t="s">
        <v>844</v>
      </c>
      <c r="C16" s="22" t="s">
        <v>847</v>
      </c>
      <c r="D16" s="42" t="s">
        <v>592</v>
      </c>
      <c r="E16" s="33" t="s">
        <v>593</v>
      </c>
      <c r="F16" s="42" t="s">
        <v>594</v>
      </c>
      <c r="G16" s="35"/>
      <c r="H16" s="35"/>
      <c r="I16" s="35">
        <v>3</v>
      </c>
      <c r="J16" s="35"/>
      <c r="K16" s="35"/>
      <c r="L16" s="35"/>
      <c r="M16" s="35"/>
      <c r="N16" s="35"/>
      <c r="O16" s="35"/>
      <c r="P16" s="35">
        <v>5</v>
      </c>
      <c r="Q16" s="35">
        <f t="shared" si="0"/>
        <v>15</v>
      </c>
      <c r="R16" s="36" t="str">
        <f t="shared" si="1"/>
        <v>ALTO</v>
      </c>
      <c r="S16" s="34" t="s">
        <v>595</v>
      </c>
      <c r="T16" s="37" t="s">
        <v>596</v>
      </c>
      <c r="U16" s="38" t="s">
        <v>563</v>
      </c>
      <c r="V16" s="38" t="s">
        <v>563</v>
      </c>
      <c r="W16" s="37" t="s">
        <v>73</v>
      </c>
      <c r="X16" s="40" t="s">
        <v>122</v>
      </c>
    </row>
    <row r="17" spans="1:24" ht="111" customHeight="1">
      <c r="A17" s="22" t="s">
        <v>842</v>
      </c>
      <c r="B17" s="22" t="s">
        <v>844</v>
      </c>
      <c r="C17" s="22" t="s">
        <v>848</v>
      </c>
      <c r="D17" s="34" t="s">
        <v>597</v>
      </c>
      <c r="E17" s="33" t="s">
        <v>598</v>
      </c>
      <c r="F17" s="34" t="s">
        <v>599</v>
      </c>
      <c r="G17" s="35"/>
      <c r="H17" s="35"/>
      <c r="I17" s="35"/>
      <c r="J17" s="35"/>
      <c r="K17" s="35">
        <v>5</v>
      </c>
      <c r="L17" s="35"/>
      <c r="M17" s="35"/>
      <c r="N17" s="35"/>
      <c r="O17" s="35"/>
      <c r="P17" s="35">
        <v>5</v>
      </c>
      <c r="Q17" s="35">
        <f t="shared" si="0"/>
        <v>25</v>
      </c>
      <c r="R17" s="36" t="str">
        <f t="shared" si="1"/>
        <v>ALTO</v>
      </c>
      <c r="S17" s="34" t="s">
        <v>600</v>
      </c>
      <c r="T17" s="37" t="s">
        <v>601</v>
      </c>
      <c r="U17" s="38" t="s">
        <v>563</v>
      </c>
      <c r="V17" s="38" t="s">
        <v>563</v>
      </c>
      <c r="W17" s="37" t="s">
        <v>581</v>
      </c>
      <c r="X17" s="40" t="s">
        <v>122</v>
      </c>
    </row>
    <row r="18" spans="1:24" ht="86.25" customHeight="1">
      <c r="A18" s="22" t="s">
        <v>842</v>
      </c>
      <c r="B18" s="22" t="s">
        <v>844</v>
      </c>
      <c r="C18" s="22" t="s">
        <v>848</v>
      </c>
      <c r="D18" s="34" t="s">
        <v>597</v>
      </c>
      <c r="E18" s="33" t="s">
        <v>602</v>
      </c>
      <c r="F18" s="42" t="s">
        <v>603</v>
      </c>
      <c r="G18" s="35"/>
      <c r="H18" s="35"/>
      <c r="I18" s="35"/>
      <c r="J18" s="35">
        <v>4</v>
      </c>
      <c r="K18" s="35"/>
      <c r="L18" s="35"/>
      <c r="M18" s="35"/>
      <c r="N18" s="35"/>
      <c r="O18" s="35"/>
      <c r="P18" s="35">
        <v>5</v>
      </c>
      <c r="Q18" s="35">
        <f t="shared" si="0"/>
        <v>20</v>
      </c>
      <c r="R18" s="36" t="str">
        <f t="shared" si="1"/>
        <v>ALTO</v>
      </c>
      <c r="S18" s="34" t="s">
        <v>604</v>
      </c>
      <c r="T18" s="37" t="s">
        <v>601</v>
      </c>
      <c r="U18" s="38" t="s">
        <v>563</v>
      </c>
      <c r="V18" s="38" t="s">
        <v>563</v>
      </c>
      <c r="W18" s="37" t="s">
        <v>581</v>
      </c>
      <c r="X18" s="40" t="s">
        <v>122</v>
      </c>
    </row>
    <row r="19" spans="1:24" ht="111" customHeight="1">
      <c r="A19" s="22" t="s">
        <v>842</v>
      </c>
      <c r="B19" s="22" t="s">
        <v>844</v>
      </c>
      <c r="C19" s="22" t="s">
        <v>849</v>
      </c>
      <c r="D19" s="34" t="s">
        <v>605</v>
      </c>
      <c r="E19" s="33" t="s">
        <v>606</v>
      </c>
      <c r="F19" s="34" t="s">
        <v>607</v>
      </c>
      <c r="G19" s="35"/>
      <c r="H19" s="35"/>
      <c r="I19" s="35"/>
      <c r="J19" s="35">
        <v>4</v>
      </c>
      <c r="K19" s="35"/>
      <c r="L19" s="35"/>
      <c r="M19" s="35"/>
      <c r="N19" s="35"/>
      <c r="O19" s="35"/>
      <c r="P19" s="35">
        <v>5</v>
      </c>
      <c r="Q19" s="35">
        <f t="shared" si="0"/>
        <v>20</v>
      </c>
      <c r="R19" s="36" t="str">
        <f t="shared" si="1"/>
        <v>ALTO</v>
      </c>
      <c r="S19" s="34" t="s">
        <v>608</v>
      </c>
      <c r="T19" s="37" t="s">
        <v>568</v>
      </c>
      <c r="U19" s="38" t="s">
        <v>563</v>
      </c>
      <c r="V19" s="38" t="s">
        <v>563</v>
      </c>
      <c r="W19" s="37" t="s">
        <v>581</v>
      </c>
      <c r="X19" s="40" t="s">
        <v>122</v>
      </c>
    </row>
    <row r="20" spans="1:24" ht="79.5" customHeight="1">
      <c r="A20" s="22" t="s">
        <v>842</v>
      </c>
      <c r="B20" s="22" t="s">
        <v>844</v>
      </c>
      <c r="C20" s="22" t="s">
        <v>849</v>
      </c>
      <c r="D20" s="34" t="s">
        <v>609</v>
      </c>
      <c r="E20" s="33" t="s">
        <v>610</v>
      </c>
      <c r="F20" s="42" t="s">
        <v>611</v>
      </c>
      <c r="G20" s="35"/>
      <c r="H20" s="35"/>
      <c r="I20" s="35">
        <v>3</v>
      </c>
      <c r="J20" s="35"/>
      <c r="K20" s="35"/>
      <c r="L20" s="35"/>
      <c r="M20" s="35"/>
      <c r="N20" s="35"/>
      <c r="O20" s="35"/>
      <c r="P20" s="35">
        <v>5</v>
      </c>
      <c r="Q20" s="35">
        <f t="shared" si="0"/>
        <v>15</v>
      </c>
      <c r="R20" s="36" t="str">
        <f t="shared" si="1"/>
        <v>ALTO</v>
      </c>
      <c r="S20" s="34" t="s">
        <v>612</v>
      </c>
      <c r="T20" s="37" t="s">
        <v>568</v>
      </c>
      <c r="U20" s="38" t="s">
        <v>563</v>
      </c>
      <c r="V20" s="38" t="s">
        <v>563</v>
      </c>
      <c r="W20" s="37" t="s">
        <v>581</v>
      </c>
      <c r="X20" s="40" t="s">
        <v>122</v>
      </c>
    </row>
    <row r="21" spans="1:24" ht="111" customHeight="1">
      <c r="A21" s="22" t="s">
        <v>842</v>
      </c>
      <c r="B21" s="22" t="s">
        <v>844</v>
      </c>
      <c r="C21" s="22" t="s">
        <v>849</v>
      </c>
      <c r="D21" s="34" t="s">
        <v>613</v>
      </c>
      <c r="E21" s="33" t="s">
        <v>614</v>
      </c>
      <c r="F21" s="34" t="s">
        <v>615</v>
      </c>
      <c r="G21" s="35"/>
      <c r="H21" s="35"/>
      <c r="I21" s="35">
        <v>3</v>
      </c>
      <c r="J21" s="35"/>
      <c r="K21" s="35"/>
      <c r="L21" s="35"/>
      <c r="M21" s="35"/>
      <c r="N21" s="35"/>
      <c r="O21" s="35"/>
      <c r="P21" s="35">
        <v>5</v>
      </c>
      <c r="Q21" s="35">
        <f t="shared" si="0"/>
        <v>15</v>
      </c>
      <c r="R21" s="36" t="str">
        <f t="shared" si="1"/>
        <v>ALTO</v>
      </c>
      <c r="S21" s="34" t="s">
        <v>616</v>
      </c>
      <c r="T21" s="37" t="s">
        <v>568</v>
      </c>
      <c r="U21" s="38" t="s">
        <v>563</v>
      </c>
      <c r="V21" s="38" t="s">
        <v>563</v>
      </c>
      <c r="W21" s="37" t="s">
        <v>73</v>
      </c>
      <c r="X21" s="40" t="s">
        <v>122</v>
      </c>
    </row>
    <row r="22" spans="1:24" ht="74.25" customHeight="1">
      <c r="A22" s="22" t="s">
        <v>842</v>
      </c>
      <c r="B22" s="22" t="s">
        <v>844</v>
      </c>
      <c r="C22" s="22" t="s">
        <v>850</v>
      </c>
      <c r="D22" s="34" t="s">
        <v>617</v>
      </c>
      <c r="E22" s="34" t="s">
        <v>618</v>
      </c>
      <c r="F22" s="34" t="s">
        <v>619</v>
      </c>
      <c r="G22" s="35"/>
      <c r="H22" s="35"/>
      <c r="I22" s="35"/>
      <c r="J22" s="35">
        <v>4</v>
      </c>
      <c r="K22" s="35"/>
      <c r="L22" s="35"/>
      <c r="M22" s="35"/>
      <c r="N22" s="35"/>
      <c r="O22" s="35"/>
      <c r="P22" s="35">
        <v>5</v>
      </c>
      <c r="Q22" s="35">
        <f t="shared" si="0"/>
        <v>20</v>
      </c>
      <c r="R22" s="36" t="str">
        <f t="shared" si="1"/>
        <v>ALTO</v>
      </c>
      <c r="S22" s="34" t="s">
        <v>620</v>
      </c>
      <c r="T22" s="37" t="s">
        <v>621</v>
      </c>
      <c r="U22" s="38" t="s">
        <v>622</v>
      </c>
      <c r="V22" s="38" t="s">
        <v>622</v>
      </c>
      <c r="W22" s="37" t="s">
        <v>581</v>
      </c>
      <c r="X22" s="40" t="s">
        <v>622</v>
      </c>
    </row>
    <row r="23" spans="1:24" ht="61.5">
      <c r="A23" s="22" t="s">
        <v>842</v>
      </c>
      <c r="B23" s="22" t="s">
        <v>844</v>
      </c>
      <c r="C23" s="22" t="s">
        <v>337</v>
      </c>
      <c r="D23" s="32" t="s">
        <v>350</v>
      </c>
      <c r="E23" s="33" t="s">
        <v>349</v>
      </c>
      <c r="F23" s="34" t="s">
        <v>348</v>
      </c>
      <c r="G23" s="35"/>
      <c r="H23" s="35"/>
      <c r="I23" s="35"/>
      <c r="J23" s="35">
        <v>4</v>
      </c>
      <c r="K23" s="35"/>
      <c r="L23" s="35"/>
      <c r="M23" s="35"/>
      <c r="N23" s="35"/>
      <c r="O23" s="35">
        <v>4</v>
      </c>
      <c r="P23" s="35"/>
      <c r="Q23" s="35">
        <f t="shared" si="0"/>
        <v>16</v>
      </c>
      <c r="R23" s="36" t="str">
        <f t="shared" si="1"/>
        <v>ALTO</v>
      </c>
      <c r="S23" s="34" t="s">
        <v>347</v>
      </c>
      <c r="T23" s="37" t="s">
        <v>338</v>
      </c>
      <c r="U23" s="38"/>
      <c r="V23" s="38"/>
      <c r="W23" s="37" t="s">
        <v>73</v>
      </c>
      <c r="X23" s="37" t="s">
        <v>209</v>
      </c>
    </row>
    <row r="24" spans="1:24" ht="129.75" customHeight="1">
      <c r="A24" s="22" t="s">
        <v>842</v>
      </c>
      <c r="B24" s="22" t="s">
        <v>844</v>
      </c>
      <c r="C24" s="22" t="s">
        <v>337</v>
      </c>
      <c r="D24" s="34" t="s">
        <v>346</v>
      </c>
      <c r="E24" s="33" t="s">
        <v>345</v>
      </c>
      <c r="F24" s="34" t="s">
        <v>344</v>
      </c>
      <c r="G24" s="35"/>
      <c r="H24" s="35"/>
      <c r="I24" s="35"/>
      <c r="J24" s="35">
        <v>4</v>
      </c>
      <c r="K24" s="35"/>
      <c r="L24" s="35"/>
      <c r="M24" s="35"/>
      <c r="N24" s="35"/>
      <c r="O24" s="35">
        <v>4</v>
      </c>
      <c r="P24" s="35"/>
      <c r="Q24" s="35">
        <f t="shared" si="0"/>
        <v>16</v>
      </c>
      <c r="R24" s="36" t="str">
        <f t="shared" si="1"/>
        <v>ALTO</v>
      </c>
      <c r="S24" s="34" t="s">
        <v>343</v>
      </c>
      <c r="T24" s="37" t="s">
        <v>338</v>
      </c>
      <c r="U24" s="38"/>
      <c r="V24" s="38"/>
      <c r="W24" s="37" t="s">
        <v>332</v>
      </c>
      <c r="X24" s="37" t="s">
        <v>104</v>
      </c>
    </row>
    <row r="25" spans="1:24" ht="109.5" customHeight="1">
      <c r="A25" s="22" t="s">
        <v>842</v>
      </c>
      <c r="B25" s="22" t="s">
        <v>844</v>
      </c>
      <c r="C25" s="22" t="s">
        <v>337</v>
      </c>
      <c r="D25" s="34" t="s">
        <v>342</v>
      </c>
      <c r="E25" s="33" t="s">
        <v>341</v>
      </c>
      <c r="F25" s="34" t="s">
        <v>340</v>
      </c>
      <c r="G25" s="35"/>
      <c r="H25" s="35"/>
      <c r="I25" s="35">
        <v>3</v>
      </c>
      <c r="J25" s="35"/>
      <c r="K25" s="35"/>
      <c r="L25" s="35"/>
      <c r="M25" s="35"/>
      <c r="N25" s="35"/>
      <c r="O25" s="35">
        <v>4</v>
      </c>
      <c r="P25" s="35"/>
      <c r="Q25" s="35">
        <f t="shared" si="0"/>
        <v>12</v>
      </c>
      <c r="R25" s="36" t="str">
        <f t="shared" si="1"/>
        <v>MODERADO</v>
      </c>
      <c r="S25" s="34" t="s">
        <v>339</v>
      </c>
      <c r="T25" s="37" t="s">
        <v>338</v>
      </c>
      <c r="U25" s="38"/>
      <c r="V25" s="38"/>
      <c r="W25" s="37" t="s">
        <v>332</v>
      </c>
      <c r="X25" s="37" t="s">
        <v>209</v>
      </c>
    </row>
    <row r="26" spans="1:24" ht="127.5" customHeight="1">
      <c r="A26" s="22" t="s">
        <v>842</v>
      </c>
      <c r="B26" s="22" t="s">
        <v>844</v>
      </c>
      <c r="C26" s="22" t="s">
        <v>337</v>
      </c>
      <c r="D26" s="34" t="s">
        <v>336</v>
      </c>
      <c r="E26" s="33" t="s">
        <v>335</v>
      </c>
      <c r="F26" s="34" t="s">
        <v>334</v>
      </c>
      <c r="G26" s="35"/>
      <c r="H26" s="35">
        <v>2</v>
      </c>
      <c r="I26" s="35"/>
      <c r="J26" s="35"/>
      <c r="K26" s="35"/>
      <c r="L26" s="35"/>
      <c r="M26" s="35"/>
      <c r="N26" s="35"/>
      <c r="O26" s="35"/>
      <c r="P26" s="35">
        <v>5</v>
      </c>
      <c r="Q26" s="35">
        <f t="shared" si="0"/>
        <v>10</v>
      </c>
      <c r="R26" s="36" t="str">
        <f t="shared" si="1"/>
        <v>MODERADO</v>
      </c>
      <c r="S26" s="34" t="s">
        <v>333</v>
      </c>
      <c r="T26" s="37" t="s">
        <v>851</v>
      </c>
      <c r="U26" s="38"/>
      <c r="V26" s="38"/>
      <c r="W26" s="37" t="s">
        <v>332</v>
      </c>
      <c r="X26" s="40" t="s">
        <v>104</v>
      </c>
    </row>
    <row r="27" spans="1:24" ht="103.5" customHeight="1">
      <c r="A27" s="22" t="s">
        <v>842</v>
      </c>
      <c r="B27" s="22" t="s">
        <v>844</v>
      </c>
      <c r="C27" s="22" t="s">
        <v>852</v>
      </c>
      <c r="D27" s="32" t="s">
        <v>623</v>
      </c>
      <c r="E27" s="33" t="s">
        <v>624</v>
      </c>
      <c r="F27" s="34" t="s">
        <v>625</v>
      </c>
      <c r="G27" s="35"/>
      <c r="H27" s="35"/>
      <c r="I27" s="35">
        <v>3</v>
      </c>
      <c r="J27" s="35"/>
      <c r="K27" s="35"/>
      <c r="L27" s="35"/>
      <c r="M27" s="35"/>
      <c r="N27" s="35">
        <v>3</v>
      </c>
      <c r="O27" s="35"/>
      <c r="P27" s="35"/>
      <c r="Q27" s="35">
        <f t="shared" si="0"/>
        <v>9</v>
      </c>
      <c r="R27" s="36" t="str">
        <f t="shared" si="1"/>
        <v>MODERADO</v>
      </c>
      <c r="S27" s="34" t="s">
        <v>626</v>
      </c>
      <c r="T27" s="37" t="s">
        <v>627</v>
      </c>
      <c r="U27" s="38"/>
      <c r="V27" s="38"/>
      <c r="W27" s="37" t="s">
        <v>628</v>
      </c>
      <c r="X27" s="37" t="s">
        <v>629</v>
      </c>
    </row>
    <row r="28" spans="1:24" ht="92.25">
      <c r="A28" s="22" t="s">
        <v>842</v>
      </c>
      <c r="B28" s="22" t="s">
        <v>844</v>
      </c>
      <c r="C28" s="22" t="s">
        <v>853</v>
      </c>
      <c r="D28" s="34" t="s">
        <v>630</v>
      </c>
      <c r="E28" s="33" t="s">
        <v>631</v>
      </c>
      <c r="F28" s="34" t="s">
        <v>632</v>
      </c>
      <c r="G28" s="35"/>
      <c r="H28" s="35"/>
      <c r="I28" s="35">
        <v>3</v>
      </c>
      <c r="J28" s="35"/>
      <c r="K28" s="35"/>
      <c r="L28" s="35"/>
      <c r="M28" s="35"/>
      <c r="N28" s="35">
        <v>3</v>
      </c>
      <c r="O28" s="35"/>
      <c r="P28" s="35"/>
      <c r="Q28" s="35">
        <f t="shared" si="0"/>
        <v>9</v>
      </c>
      <c r="R28" s="36" t="str">
        <f t="shared" si="1"/>
        <v>MODERADO</v>
      </c>
      <c r="S28" s="34" t="s">
        <v>633</v>
      </c>
      <c r="T28" s="37" t="s">
        <v>634</v>
      </c>
      <c r="U28" s="38"/>
      <c r="V28" s="38"/>
      <c r="W28" s="37" t="s">
        <v>635</v>
      </c>
      <c r="X28" s="37" t="s">
        <v>636</v>
      </c>
    </row>
    <row r="29" spans="1:24" ht="92.25">
      <c r="A29" s="22" t="s">
        <v>842</v>
      </c>
      <c r="B29" s="22" t="s">
        <v>844</v>
      </c>
      <c r="C29" s="22" t="s">
        <v>853</v>
      </c>
      <c r="D29" s="34" t="s">
        <v>637</v>
      </c>
      <c r="E29" s="33" t="s">
        <v>638</v>
      </c>
      <c r="F29" s="34" t="s">
        <v>639</v>
      </c>
      <c r="G29" s="35"/>
      <c r="H29" s="35"/>
      <c r="I29" s="35">
        <v>3</v>
      </c>
      <c r="J29" s="35"/>
      <c r="K29" s="35"/>
      <c r="L29" s="35"/>
      <c r="M29" s="35"/>
      <c r="N29" s="35">
        <v>3</v>
      </c>
      <c r="O29" s="35"/>
      <c r="P29" s="35"/>
      <c r="Q29" s="35">
        <f t="shared" si="0"/>
        <v>9</v>
      </c>
      <c r="R29" s="36" t="str">
        <f t="shared" si="1"/>
        <v>MODERADO</v>
      </c>
      <c r="S29" s="34" t="s">
        <v>640</v>
      </c>
      <c r="T29" s="37" t="s">
        <v>641</v>
      </c>
      <c r="U29" s="38"/>
      <c r="V29" s="38"/>
      <c r="W29" s="37" t="s">
        <v>642</v>
      </c>
      <c r="X29" s="40" t="s">
        <v>643</v>
      </c>
    </row>
    <row r="30" spans="1:24" ht="81" customHeight="1">
      <c r="A30" s="22" t="s">
        <v>842</v>
      </c>
      <c r="B30" s="22" t="s">
        <v>844</v>
      </c>
      <c r="C30" s="25" t="s">
        <v>854</v>
      </c>
      <c r="D30" s="34" t="s">
        <v>686</v>
      </c>
      <c r="E30" s="33" t="s">
        <v>687</v>
      </c>
      <c r="F30" s="41" t="s">
        <v>688</v>
      </c>
      <c r="G30" s="35"/>
      <c r="H30" s="35"/>
      <c r="I30" s="35"/>
      <c r="J30" s="35">
        <v>4</v>
      </c>
      <c r="K30" s="35"/>
      <c r="L30" s="35"/>
      <c r="M30" s="35"/>
      <c r="N30" s="35"/>
      <c r="O30" s="35">
        <v>4</v>
      </c>
      <c r="P30" s="35"/>
      <c r="Q30" s="35">
        <f t="shared" si="0"/>
        <v>16</v>
      </c>
      <c r="R30" s="36" t="str">
        <f t="shared" si="1"/>
        <v>ALTO</v>
      </c>
      <c r="S30" s="34" t="s">
        <v>689</v>
      </c>
      <c r="T30" s="37" t="s">
        <v>690</v>
      </c>
      <c r="U30" s="38"/>
      <c r="V30" s="38"/>
      <c r="W30" s="37" t="s">
        <v>73</v>
      </c>
      <c r="X30" s="40" t="s">
        <v>122</v>
      </c>
    </row>
    <row r="31" spans="1:24" ht="165">
      <c r="A31" s="22" t="s">
        <v>842</v>
      </c>
      <c r="B31" s="22" t="s">
        <v>844</v>
      </c>
      <c r="C31" s="22" t="s">
        <v>855</v>
      </c>
      <c r="D31" s="34" t="s">
        <v>691</v>
      </c>
      <c r="E31" s="33" t="s">
        <v>692</v>
      </c>
      <c r="F31" s="42" t="s">
        <v>693</v>
      </c>
      <c r="G31" s="35"/>
      <c r="H31" s="35">
        <v>2</v>
      </c>
      <c r="I31" s="35"/>
      <c r="J31" s="35"/>
      <c r="K31" s="35"/>
      <c r="L31" s="35"/>
      <c r="M31" s="35"/>
      <c r="N31" s="35"/>
      <c r="O31" s="35">
        <v>4</v>
      </c>
      <c r="P31" s="35"/>
      <c r="Q31" s="35">
        <f t="shared" si="0"/>
        <v>8</v>
      </c>
      <c r="R31" s="36" t="str">
        <f t="shared" si="1"/>
        <v>MODERADO</v>
      </c>
      <c r="S31" s="34" t="s">
        <v>694</v>
      </c>
      <c r="T31" s="37" t="s">
        <v>690</v>
      </c>
      <c r="U31" s="38"/>
      <c r="V31" s="38"/>
      <c r="W31" s="37" t="s">
        <v>73</v>
      </c>
      <c r="X31" s="40" t="s">
        <v>122</v>
      </c>
    </row>
    <row r="32" spans="1:24" ht="240" customHeight="1">
      <c r="A32" s="22" t="s">
        <v>842</v>
      </c>
      <c r="B32" s="22" t="s">
        <v>844</v>
      </c>
      <c r="C32" s="22" t="s">
        <v>856</v>
      </c>
      <c r="D32" s="42" t="s">
        <v>695</v>
      </c>
      <c r="E32" s="34" t="s">
        <v>696</v>
      </c>
      <c r="F32" s="42" t="s">
        <v>697</v>
      </c>
      <c r="G32" s="35"/>
      <c r="H32" s="35"/>
      <c r="I32" s="35">
        <v>3</v>
      </c>
      <c r="J32" s="35"/>
      <c r="K32" s="35"/>
      <c r="L32" s="35"/>
      <c r="M32" s="35"/>
      <c r="N32" s="35">
        <v>3</v>
      </c>
      <c r="O32" s="35"/>
      <c r="P32" s="35"/>
      <c r="Q32" s="35">
        <f t="shared" si="0"/>
        <v>9</v>
      </c>
      <c r="R32" s="36" t="str">
        <f t="shared" si="1"/>
        <v>MODERADO</v>
      </c>
      <c r="S32" s="34" t="s">
        <v>698</v>
      </c>
      <c r="T32" s="37" t="s">
        <v>699</v>
      </c>
      <c r="U32" s="38"/>
      <c r="V32" s="38"/>
      <c r="W32" s="37" t="s">
        <v>73</v>
      </c>
      <c r="X32" s="40" t="s">
        <v>122</v>
      </c>
    </row>
    <row r="33" spans="1:24" ht="159.75">
      <c r="A33" s="22" t="s">
        <v>842</v>
      </c>
      <c r="B33" s="22" t="s">
        <v>844</v>
      </c>
      <c r="C33" s="22" t="s">
        <v>857</v>
      </c>
      <c r="D33" s="34" t="s">
        <v>700</v>
      </c>
      <c r="E33" s="33" t="s">
        <v>701</v>
      </c>
      <c r="F33" s="42" t="s">
        <v>702</v>
      </c>
      <c r="G33" s="35"/>
      <c r="H33" s="35">
        <v>1</v>
      </c>
      <c r="I33" s="35"/>
      <c r="J33" s="35"/>
      <c r="K33" s="35"/>
      <c r="L33" s="35"/>
      <c r="M33" s="35"/>
      <c r="N33" s="35"/>
      <c r="O33" s="35">
        <v>4</v>
      </c>
      <c r="P33" s="35"/>
      <c r="Q33" s="35">
        <f t="shared" si="0"/>
        <v>4</v>
      </c>
      <c r="R33" s="36" t="str">
        <f t="shared" si="1"/>
        <v>BAJO</v>
      </c>
      <c r="S33" s="34" t="s">
        <v>703</v>
      </c>
      <c r="T33" s="37" t="s">
        <v>704</v>
      </c>
      <c r="U33" s="38"/>
      <c r="V33" s="38"/>
      <c r="W33" s="37" t="s">
        <v>73</v>
      </c>
      <c r="X33" s="40" t="s">
        <v>122</v>
      </c>
    </row>
    <row r="34" spans="1:24" ht="159.75">
      <c r="A34" s="22" t="s">
        <v>842</v>
      </c>
      <c r="B34" s="22" t="s">
        <v>844</v>
      </c>
      <c r="C34" s="22" t="s">
        <v>858</v>
      </c>
      <c r="D34" s="34" t="s">
        <v>860</v>
      </c>
      <c r="E34" s="33" t="s">
        <v>705</v>
      </c>
      <c r="F34" s="42" t="s">
        <v>706</v>
      </c>
      <c r="G34" s="35"/>
      <c r="H34" s="35">
        <v>2</v>
      </c>
      <c r="I34" s="35"/>
      <c r="J34" s="35"/>
      <c r="K34" s="35"/>
      <c r="L34" s="35"/>
      <c r="M34" s="35"/>
      <c r="N34" s="35"/>
      <c r="O34" s="35">
        <v>4</v>
      </c>
      <c r="P34" s="35"/>
      <c r="Q34" s="35">
        <f t="shared" si="0"/>
        <v>8</v>
      </c>
      <c r="R34" s="36" t="str">
        <f t="shared" si="1"/>
        <v>MODERADO</v>
      </c>
      <c r="S34" s="34" t="s">
        <v>707</v>
      </c>
      <c r="T34" s="37" t="s">
        <v>708</v>
      </c>
      <c r="U34" s="38" t="s">
        <v>563</v>
      </c>
      <c r="V34" s="38" t="s">
        <v>563</v>
      </c>
      <c r="W34" s="37" t="s">
        <v>581</v>
      </c>
      <c r="X34" s="40" t="s">
        <v>122</v>
      </c>
    </row>
    <row r="35" spans="1:24" ht="178.5" customHeight="1">
      <c r="A35" s="22" t="s">
        <v>842</v>
      </c>
      <c r="B35" s="22" t="s">
        <v>844</v>
      </c>
      <c r="C35" s="22" t="s">
        <v>859</v>
      </c>
      <c r="D35" s="74" t="s">
        <v>755</v>
      </c>
      <c r="E35" s="75" t="s">
        <v>756</v>
      </c>
      <c r="F35" s="74" t="s">
        <v>757</v>
      </c>
      <c r="G35" s="35"/>
      <c r="H35" s="35"/>
      <c r="I35" s="35">
        <v>3</v>
      </c>
      <c r="J35" s="35"/>
      <c r="K35" s="35"/>
      <c r="L35" s="35"/>
      <c r="M35" s="35"/>
      <c r="N35" s="35">
        <v>3</v>
      </c>
      <c r="O35" s="35"/>
      <c r="P35" s="35"/>
      <c r="Q35" s="35">
        <f t="shared" si="0"/>
        <v>9</v>
      </c>
      <c r="R35" s="36" t="str">
        <f t="shared" si="1"/>
        <v>MODERADO</v>
      </c>
      <c r="S35" s="34" t="s">
        <v>758</v>
      </c>
      <c r="T35" s="37" t="s">
        <v>759</v>
      </c>
      <c r="U35" s="38"/>
      <c r="V35" s="38"/>
      <c r="W35" s="37" t="s">
        <v>73</v>
      </c>
      <c r="X35" s="40" t="s">
        <v>171</v>
      </c>
    </row>
    <row r="36" spans="1:24" ht="225.75">
      <c r="A36" s="22" t="s">
        <v>842</v>
      </c>
      <c r="B36" s="22" t="s">
        <v>844</v>
      </c>
      <c r="C36" s="22" t="s">
        <v>861</v>
      </c>
      <c r="D36" s="74" t="s">
        <v>760</v>
      </c>
      <c r="E36" s="75" t="s">
        <v>761</v>
      </c>
      <c r="F36" s="74" t="s">
        <v>762</v>
      </c>
      <c r="G36" s="35"/>
      <c r="H36" s="35"/>
      <c r="I36" s="35"/>
      <c r="J36" s="35">
        <v>4</v>
      </c>
      <c r="K36" s="35"/>
      <c r="L36" s="35"/>
      <c r="M36" s="35"/>
      <c r="N36" s="35"/>
      <c r="O36" s="35">
        <v>4</v>
      </c>
      <c r="P36" s="35"/>
      <c r="Q36" s="35">
        <f t="shared" si="0"/>
        <v>16</v>
      </c>
      <c r="R36" s="36" t="str">
        <f t="shared" si="1"/>
        <v>ALTO</v>
      </c>
      <c r="S36" s="34" t="s">
        <v>763</v>
      </c>
      <c r="T36" s="37" t="s">
        <v>759</v>
      </c>
      <c r="U36" s="38"/>
      <c r="V36" s="38"/>
      <c r="W36" s="37" t="s">
        <v>764</v>
      </c>
      <c r="X36" s="40" t="s">
        <v>171</v>
      </c>
    </row>
    <row r="37" spans="1:24" ht="160.5" customHeight="1">
      <c r="A37" s="22" t="s">
        <v>842</v>
      </c>
      <c r="B37" s="22" t="s">
        <v>844</v>
      </c>
      <c r="C37" s="22" t="s">
        <v>862</v>
      </c>
      <c r="D37" s="74" t="s">
        <v>765</v>
      </c>
      <c r="E37" s="75" t="s">
        <v>766</v>
      </c>
      <c r="F37" s="74" t="s">
        <v>767</v>
      </c>
      <c r="G37" s="35"/>
      <c r="H37" s="35"/>
      <c r="I37" s="35">
        <v>3</v>
      </c>
      <c r="J37" s="35"/>
      <c r="K37" s="35"/>
      <c r="L37" s="35"/>
      <c r="M37" s="35"/>
      <c r="N37" s="35"/>
      <c r="O37" s="35">
        <v>4</v>
      </c>
      <c r="P37" s="35"/>
      <c r="Q37" s="35">
        <f t="shared" si="0"/>
        <v>12</v>
      </c>
      <c r="R37" s="36" t="str">
        <f t="shared" si="1"/>
        <v>MODERADO</v>
      </c>
      <c r="S37" s="34" t="s">
        <v>768</v>
      </c>
      <c r="T37" s="37" t="s">
        <v>759</v>
      </c>
      <c r="U37" s="38"/>
      <c r="V37" s="38"/>
      <c r="W37" s="37" t="s">
        <v>73</v>
      </c>
      <c r="X37" s="40" t="s">
        <v>171</v>
      </c>
    </row>
    <row r="38" spans="1:24" ht="188.25" customHeight="1">
      <c r="A38" s="22" t="s">
        <v>842</v>
      </c>
      <c r="B38" s="22" t="s">
        <v>844</v>
      </c>
      <c r="C38" s="22" t="s">
        <v>863</v>
      </c>
      <c r="D38" s="74" t="s">
        <v>760</v>
      </c>
      <c r="E38" s="75" t="s">
        <v>769</v>
      </c>
      <c r="F38" s="74" t="s">
        <v>770</v>
      </c>
      <c r="G38" s="35"/>
      <c r="H38" s="35"/>
      <c r="I38" s="35"/>
      <c r="J38" s="35">
        <v>4</v>
      </c>
      <c r="K38" s="35"/>
      <c r="L38" s="35"/>
      <c r="M38" s="35"/>
      <c r="N38" s="35"/>
      <c r="O38" s="35">
        <v>4</v>
      </c>
      <c r="P38" s="35"/>
      <c r="Q38" s="35">
        <f t="shared" si="0"/>
        <v>16</v>
      </c>
      <c r="R38" s="36" t="str">
        <f t="shared" si="1"/>
        <v>ALTO</v>
      </c>
      <c r="S38" s="34" t="s">
        <v>771</v>
      </c>
      <c r="T38" s="37" t="s">
        <v>759</v>
      </c>
      <c r="U38" s="38"/>
      <c r="V38" s="38"/>
      <c r="W38" s="37" t="s">
        <v>764</v>
      </c>
      <c r="X38" s="40" t="s">
        <v>171</v>
      </c>
    </row>
    <row r="39" spans="1:24" ht="170.25" customHeight="1">
      <c r="A39" s="22" t="s">
        <v>842</v>
      </c>
      <c r="B39" s="22" t="s">
        <v>844</v>
      </c>
      <c r="C39" s="22" t="s">
        <v>864</v>
      </c>
      <c r="D39" s="74" t="s">
        <v>765</v>
      </c>
      <c r="E39" s="75" t="s">
        <v>772</v>
      </c>
      <c r="F39" s="74" t="s">
        <v>773</v>
      </c>
      <c r="G39" s="35"/>
      <c r="H39" s="35"/>
      <c r="I39" s="35"/>
      <c r="J39" s="35">
        <v>4</v>
      </c>
      <c r="K39" s="35"/>
      <c r="L39" s="35"/>
      <c r="M39" s="35"/>
      <c r="N39" s="35">
        <v>3</v>
      </c>
      <c r="O39" s="35"/>
      <c r="P39" s="35"/>
      <c r="Q39" s="35">
        <f t="shared" si="0"/>
        <v>12</v>
      </c>
      <c r="R39" s="36" t="str">
        <f t="shared" si="1"/>
        <v>MODERADO</v>
      </c>
      <c r="S39" s="34" t="s">
        <v>774</v>
      </c>
      <c r="T39" s="37" t="s">
        <v>759</v>
      </c>
      <c r="U39" s="38"/>
      <c r="V39" s="38"/>
      <c r="W39" s="37" t="s">
        <v>73</v>
      </c>
      <c r="X39" s="40" t="s">
        <v>171</v>
      </c>
    </row>
    <row r="40" spans="1:24" ht="159.75" customHeight="1">
      <c r="A40" s="22" t="s">
        <v>842</v>
      </c>
      <c r="B40" s="22" t="s">
        <v>844</v>
      </c>
      <c r="C40" s="22" t="s">
        <v>865</v>
      </c>
      <c r="D40" s="74" t="s">
        <v>765</v>
      </c>
      <c r="E40" s="75" t="s">
        <v>775</v>
      </c>
      <c r="F40" s="74" t="s">
        <v>776</v>
      </c>
      <c r="G40" s="35"/>
      <c r="H40" s="35">
        <v>2</v>
      </c>
      <c r="I40" s="35"/>
      <c r="J40" s="35"/>
      <c r="K40" s="35"/>
      <c r="L40" s="35"/>
      <c r="M40" s="35">
        <v>2</v>
      </c>
      <c r="N40" s="35"/>
      <c r="O40" s="35"/>
      <c r="P40" s="35"/>
      <c r="Q40" s="35">
        <f t="shared" si="0"/>
        <v>4</v>
      </c>
      <c r="R40" s="36" t="str">
        <f t="shared" si="1"/>
        <v>BAJO</v>
      </c>
      <c r="S40" s="34" t="s">
        <v>777</v>
      </c>
      <c r="T40" s="37" t="s">
        <v>759</v>
      </c>
      <c r="U40" s="38"/>
      <c r="V40" s="38"/>
      <c r="W40" s="37" t="s">
        <v>73</v>
      </c>
      <c r="X40" s="40" t="s">
        <v>171</v>
      </c>
    </row>
    <row r="41" spans="1:24" s="19" customFormat="1" ht="81" customHeight="1">
      <c r="A41" s="22" t="s">
        <v>842</v>
      </c>
      <c r="B41" s="22" t="s">
        <v>844</v>
      </c>
      <c r="C41" s="72" t="s">
        <v>866</v>
      </c>
      <c r="D41" s="37" t="s">
        <v>799</v>
      </c>
      <c r="E41" s="73" t="s">
        <v>800</v>
      </c>
      <c r="F41" s="37" t="s">
        <v>867</v>
      </c>
      <c r="G41" s="35"/>
      <c r="H41" s="35"/>
      <c r="I41" s="35">
        <v>3</v>
      </c>
      <c r="J41" s="35"/>
      <c r="K41" s="35"/>
      <c r="L41" s="35"/>
      <c r="M41" s="35"/>
      <c r="N41" s="35"/>
      <c r="O41" s="35"/>
      <c r="P41" s="35">
        <v>5</v>
      </c>
      <c r="Q41" s="35">
        <f t="shared" si="0"/>
        <v>15</v>
      </c>
      <c r="R41" s="36" t="str">
        <f t="shared" si="1"/>
        <v>ALTO</v>
      </c>
      <c r="S41" s="37" t="s">
        <v>801</v>
      </c>
      <c r="T41" s="37" t="s">
        <v>802</v>
      </c>
      <c r="U41" s="38"/>
      <c r="V41" s="38"/>
      <c r="W41" s="37" t="s">
        <v>803</v>
      </c>
      <c r="X41" s="37" t="s">
        <v>104</v>
      </c>
    </row>
    <row r="42" spans="1:24" s="19" customFormat="1" ht="81" customHeight="1">
      <c r="A42" s="22" t="s">
        <v>842</v>
      </c>
      <c r="B42" s="22" t="s">
        <v>844</v>
      </c>
      <c r="C42" s="72" t="s">
        <v>866</v>
      </c>
      <c r="D42" s="73" t="s">
        <v>804</v>
      </c>
      <c r="E42" s="37" t="s">
        <v>805</v>
      </c>
      <c r="F42" s="37" t="s">
        <v>806</v>
      </c>
      <c r="G42" s="35"/>
      <c r="H42" s="35"/>
      <c r="I42" s="35">
        <v>3</v>
      </c>
      <c r="J42" s="35"/>
      <c r="K42" s="35"/>
      <c r="L42" s="35"/>
      <c r="M42" s="35"/>
      <c r="N42" s="35"/>
      <c r="O42" s="35"/>
      <c r="P42" s="35">
        <v>5</v>
      </c>
      <c r="Q42" s="35">
        <f t="shared" si="0"/>
        <v>15</v>
      </c>
      <c r="R42" s="36" t="str">
        <f t="shared" si="1"/>
        <v>ALTO</v>
      </c>
      <c r="S42" s="37" t="s">
        <v>807</v>
      </c>
      <c r="T42" s="37" t="s">
        <v>808</v>
      </c>
      <c r="U42" s="38"/>
      <c r="V42" s="38"/>
      <c r="W42" s="37" t="s">
        <v>803</v>
      </c>
      <c r="X42" s="40" t="s">
        <v>171</v>
      </c>
    </row>
    <row r="43" spans="1:24" s="39" customFormat="1" ht="61.5">
      <c r="A43" s="22" t="s">
        <v>842</v>
      </c>
      <c r="B43" s="22" t="s">
        <v>844</v>
      </c>
      <c r="C43" s="22" t="s">
        <v>893</v>
      </c>
      <c r="D43" s="37" t="s">
        <v>868</v>
      </c>
      <c r="E43" s="37" t="s">
        <v>869</v>
      </c>
      <c r="F43" s="37" t="s">
        <v>870</v>
      </c>
      <c r="G43" s="35"/>
      <c r="H43" s="35"/>
      <c r="I43" s="35">
        <v>3</v>
      </c>
      <c r="J43" s="35"/>
      <c r="K43" s="35"/>
      <c r="L43" s="35"/>
      <c r="M43" s="35"/>
      <c r="N43" s="35">
        <v>3</v>
      </c>
      <c r="O43" s="35"/>
      <c r="P43" s="35"/>
      <c r="Q43" s="35">
        <f t="shared" si="0"/>
        <v>9</v>
      </c>
      <c r="R43" s="36" t="str">
        <f t="shared" si="1"/>
        <v>MODERADO</v>
      </c>
      <c r="S43" s="37" t="s">
        <v>871</v>
      </c>
      <c r="T43" s="37" t="s">
        <v>872</v>
      </c>
      <c r="U43" s="38"/>
      <c r="V43" s="38"/>
      <c r="W43" s="37" t="s">
        <v>649</v>
      </c>
      <c r="X43" s="37" t="s">
        <v>654</v>
      </c>
    </row>
    <row r="44" spans="1:24" s="39" customFormat="1" ht="99.75" customHeight="1">
      <c r="A44" s="22" t="s">
        <v>842</v>
      </c>
      <c r="B44" s="22" t="s">
        <v>844</v>
      </c>
      <c r="C44" s="22" t="s">
        <v>893</v>
      </c>
      <c r="D44" s="76" t="s">
        <v>873</v>
      </c>
      <c r="E44" s="76" t="s">
        <v>874</v>
      </c>
      <c r="F44" s="37" t="s">
        <v>875</v>
      </c>
      <c r="G44" s="35"/>
      <c r="H44" s="35"/>
      <c r="I44" s="35">
        <v>2</v>
      </c>
      <c r="J44" s="35"/>
      <c r="K44" s="35"/>
      <c r="L44" s="35"/>
      <c r="M44" s="35"/>
      <c r="N44" s="35">
        <v>3</v>
      </c>
      <c r="O44" s="35"/>
      <c r="P44" s="35"/>
      <c r="Q44" s="35">
        <f t="shared" si="0"/>
        <v>6</v>
      </c>
      <c r="R44" s="36" t="str">
        <f t="shared" si="1"/>
        <v>BAJO</v>
      </c>
      <c r="S44" s="37" t="s">
        <v>876</v>
      </c>
      <c r="T44" s="37" t="s">
        <v>872</v>
      </c>
      <c r="U44" s="38"/>
      <c r="V44" s="38"/>
      <c r="W44" s="37" t="s">
        <v>649</v>
      </c>
      <c r="X44" s="40" t="s">
        <v>654</v>
      </c>
    </row>
    <row r="45" spans="1:24" s="39" customFormat="1" ht="71.25" customHeight="1">
      <c r="A45" s="22" t="s">
        <v>842</v>
      </c>
      <c r="B45" s="22" t="s">
        <v>844</v>
      </c>
      <c r="C45" s="22" t="s">
        <v>792</v>
      </c>
      <c r="D45" s="51" t="s">
        <v>885</v>
      </c>
      <c r="E45" s="51" t="s">
        <v>886</v>
      </c>
      <c r="F45" s="37" t="s">
        <v>887</v>
      </c>
      <c r="G45" s="35"/>
      <c r="H45" s="35"/>
      <c r="I45" s="35">
        <v>2</v>
      </c>
      <c r="J45" s="35"/>
      <c r="K45" s="35"/>
      <c r="L45" s="35"/>
      <c r="M45" s="35"/>
      <c r="N45" s="35">
        <v>3</v>
      </c>
      <c r="O45" s="35"/>
      <c r="P45" s="35"/>
      <c r="Q45" s="35">
        <f t="shared" si="0"/>
        <v>6</v>
      </c>
      <c r="R45" s="36" t="str">
        <f t="shared" si="1"/>
        <v>BAJO</v>
      </c>
      <c r="S45" s="37" t="s">
        <v>888</v>
      </c>
      <c r="T45" s="37" t="s">
        <v>880</v>
      </c>
      <c r="U45" s="38"/>
      <c r="V45" s="38"/>
      <c r="W45" s="37" t="s">
        <v>668</v>
      </c>
      <c r="X45" s="40" t="s">
        <v>654</v>
      </c>
    </row>
    <row r="46" spans="1:24" s="39" customFormat="1" ht="92.25" customHeight="1">
      <c r="A46" s="22" t="s">
        <v>842</v>
      </c>
      <c r="B46" s="22" t="s">
        <v>844</v>
      </c>
      <c r="C46" s="22" t="s">
        <v>792</v>
      </c>
      <c r="D46" s="51" t="s">
        <v>889</v>
      </c>
      <c r="E46" s="51" t="s">
        <v>890</v>
      </c>
      <c r="F46" s="37" t="s">
        <v>891</v>
      </c>
      <c r="G46" s="35"/>
      <c r="H46" s="35"/>
      <c r="I46" s="35">
        <v>2</v>
      </c>
      <c r="J46" s="35"/>
      <c r="K46" s="35"/>
      <c r="L46" s="35"/>
      <c r="M46" s="35"/>
      <c r="N46" s="35">
        <v>3</v>
      </c>
      <c r="O46" s="35"/>
      <c r="P46" s="35"/>
      <c r="Q46" s="35">
        <f t="shared" si="0"/>
        <v>6</v>
      </c>
      <c r="R46" s="36" t="str">
        <f t="shared" si="1"/>
        <v>BAJO</v>
      </c>
      <c r="S46" s="79" t="s">
        <v>892</v>
      </c>
      <c r="T46" s="37" t="s">
        <v>880</v>
      </c>
      <c r="U46" s="38"/>
      <c r="V46" s="38"/>
      <c r="W46" s="37" t="s">
        <v>668</v>
      </c>
      <c r="X46" s="40" t="s">
        <v>271</v>
      </c>
    </row>
    <row r="47" spans="1:24" ht="108" customHeight="1">
      <c r="A47" s="88" t="s">
        <v>842</v>
      </c>
      <c r="B47" s="88" t="s">
        <v>844</v>
      </c>
      <c r="C47" s="25" t="s">
        <v>904</v>
      </c>
      <c r="D47" s="33" t="s">
        <v>905</v>
      </c>
      <c r="E47" s="33" t="s">
        <v>906</v>
      </c>
      <c r="F47" s="41" t="s">
        <v>907</v>
      </c>
      <c r="G47" s="35"/>
      <c r="H47" s="35"/>
      <c r="I47" s="35"/>
      <c r="J47" s="35">
        <v>4</v>
      </c>
      <c r="K47" s="35"/>
      <c r="L47" s="35"/>
      <c r="M47" s="35"/>
      <c r="N47" s="35"/>
      <c r="O47" s="35">
        <v>4</v>
      </c>
      <c r="P47" s="35"/>
      <c r="Q47" s="35">
        <f t="shared" si="0"/>
        <v>16</v>
      </c>
      <c r="R47" s="36" t="str">
        <f t="shared" si="1"/>
        <v>ALTO</v>
      </c>
      <c r="S47" s="34" t="s">
        <v>908</v>
      </c>
      <c r="T47" s="89" t="s">
        <v>909</v>
      </c>
      <c r="U47" s="38"/>
      <c r="V47" s="38"/>
      <c r="W47" s="89" t="s">
        <v>910</v>
      </c>
      <c r="X47" s="40" t="s">
        <v>209</v>
      </c>
    </row>
    <row r="48" spans="1:24" ht="108" customHeight="1">
      <c r="A48" s="88" t="s">
        <v>842</v>
      </c>
      <c r="B48" s="88" t="s">
        <v>844</v>
      </c>
      <c r="C48" s="25" t="s">
        <v>904</v>
      </c>
      <c r="D48" s="33" t="s">
        <v>911</v>
      </c>
      <c r="E48" s="41" t="s">
        <v>912</v>
      </c>
      <c r="F48" s="41" t="s">
        <v>913</v>
      </c>
      <c r="G48" s="35"/>
      <c r="H48" s="35"/>
      <c r="I48" s="35">
        <v>3</v>
      </c>
      <c r="J48" s="35"/>
      <c r="K48" s="35"/>
      <c r="L48" s="35"/>
      <c r="M48" s="35"/>
      <c r="N48" s="35"/>
      <c r="O48" s="35">
        <v>4</v>
      </c>
      <c r="P48" s="35"/>
      <c r="Q48" s="35">
        <f t="shared" si="0"/>
        <v>12</v>
      </c>
      <c r="R48" s="36" t="str">
        <f t="shared" si="1"/>
        <v>MODERADO</v>
      </c>
      <c r="S48" s="34" t="s">
        <v>914</v>
      </c>
      <c r="T48" s="89" t="s">
        <v>915</v>
      </c>
      <c r="U48" s="38"/>
      <c r="V48" s="38"/>
      <c r="W48" s="89" t="s">
        <v>73</v>
      </c>
      <c r="X48" s="40" t="s">
        <v>209</v>
      </c>
    </row>
    <row r="49" spans="1:24" ht="108" customHeight="1">
      <c r="A49" s="88" t="s">
        <v>842</v>
      </c>
      <c r="B49" s="88" t="s">
        <v>844</v>
      </c>
      <c r="C49" s="25" t="s">
        <v>904</v>
      </c>
      <c r="D49" s="33" t="s">
        <v>916</v>
      </c>
      <c r="E49" s="41" t="s">
        <v>917</v>
      </c>
      <c r="F49" s="41" t="s">
        <v>918</v>
      </c>
      <c r="G49" s="35"/>
      <c r="H49" s="35">
        <v>2</v>
      </c>
      <c r="I49" s="35"/>
      <c r="J49" s="35"/>
      <c r="K49" s="35"/>
      <c r="L49" s="35"/>
      <c r="M49" s="35"/>
      <c r="N49" s="35"/>
      <c r="O49" s="35"/>
      <c r="P49" s="35">
        <v>5</v>
      </c>
      <c r="Q49" s="35">
        <f t="shared" si="0"/>
        <v>10</v>
      </c>
      <c r="R49" s="36" t="str">
        <f t="shared" si="1"/>
        <v>MODERADO</v>
      </c>
      <c r="S49" s="34" t="s">
        <v>919</v>
      </c>
      <c r="T49" s="89" t="s">
        <v>920</v>
      </c>
      <c r="U49" s="38" t="s">
        <v>823</v>
      </c>
      <c r="V49" s="38" t="s">
        <v>823</v>
      </c>
      <c r="W49" s="89" t="s">
        <v>73</v>
      </c>
      <c r="X49" s="40" t="s">
        <v>629</v>
      </c>
    </row>
    <row r="50" spans="1:24" ht="108" customHeight="1">
      <c r="A50" s="88" t="s">
        <v>842</v>
      </c>
      <c r="B50" s="88" t="s">
        <v>844</v>
      </c>
      <c r="C50" s="25" t="s">
        <v>904</v>
      </c>
      <c r="D50" s="33" t="s">
        <v>905</v>
      </c>
      <c r="E50" s="41" t="s">
        <v>921</v>
      </c>
      <c r="F50" s="41" t="s">
        <v>922</v>
      </c>
      <c r="G50" s="35"/>
      <c r="H50" s="35"/>
      <c r="I50" s="35"/>
      <c r="J50" s="35">
        <v>4</v>
      </c>
      <c r="K50" s="35"/>
      <c r="L50" s="35"/>
      <c r="M50" s="35"/>
      <c r="N50" s="35"/>
      <c r="O50" s="35">
        <v>4</v>
      </c>
      <c r="P50" s="35"/>
      <c r="Q50" s="35">
        <f t="shared" si="0"/>
        <v>16</v>
      </c>
      <c r="R50" s="36" t="str">
        <f t="shared" si="1"/>
        <v>ALTO</v>
      </c>
      <c r="S50" s="34" t="s">
        <v>923</v>
      </c>
      <c r="T50" s="89" t="s">
        <v>924</v>
      </c>
      <c r="U50" s="38" t="s">
        <v>925</v>
      </c>
      <c r="V50" s="38" t="s">
        <v>926</v>
      </c>
      <c r="W50" s="89" t="s">
        <v>910</v>
      </c>
      <c r="X50" s="40" t="s">
        <v>629</v>
      </c>
    </row>
    <row r="51" spans="1:24" ht="108" customHeight="1">
      <c r="A51" s="88" t="s">
        <v>842</v>
      </c>
      <c r="B51" s="88" t="s">
        <v>844</v>
      </c>
      <c r="C51" s="25" t="s">
        <v>904</v>
      </c>
      <c r="D51" s="33" t="s">
        <v>927</v>
      </c>
      <c r="E51" s="41" t="s">
        <v>928</v>
      </c>
      <c r="F51" s="41" t="s">
        <v>929</v>
      </c>
      <c r="G51" s="35"/>
      <c r="H51" s="35"/>
      <c r="I51" s="35">
        <v>3</v>
      </c>
      <c r="J51" s="35"/>
      <c r="K51" s="35"/>
      <c r="L51" s="35"/>
      <c r="M51" s="35"/>
      <c r="N51" s="35"/>
      <c r="O51" s="35">
        <v>4</v>
      </c>
      <c r="P51" s="35"/>
      <c r="Q51" s="35">
        <f t="shared" si="0"/>
        <v>12</v>
      </c>
      <c r="R51" s="36" t="str">
        <f t="shared" si="1"/>
        <v>MODERADO</v>
      </c>
      <c r="S51" s="34" t="s">
        <v>930</v>
      </c>
      <c r="T51" s="89" t="s">
        <v>931</v>
      </c>
      <c r="U51" s="38" t="s">
        <v>932</v>
      </c>
      <c r="V51" s="38" t="s">
        <v>926</v>
      </c>
      <c r="W51" s="89" t="s">
        <v>73</v>
      </c>
      <c r="X51" s="40" t="s">
        <v>171</v>
      </c>
    </row>
    <row r="52" spans="1:24" ht="108" customHeight="1">
      <c r="A52" s="88" t="s">
        <v>842</v>
      </c>
      <c r="B52" s="88" t="s">
        <v>844</v>
      </c>
      <c r="C52" s="88" t="s">
        <v>933</v>
      </c>
      <c r="D52" s="33" t="s">
        <v>934</v>
      </c>
      <c r="E52" s="41" t="s">
        <v>935</v>
      </c>
      <c r="F52" s="34" t="s">
        <v>936</v>
      </c>
      <c r="G52" s="35"/>
      <c r="H52" s="35">
        <v>2</v>
      </c>
      <c r="I52" s="35"/>
      <c r="J52" s="35"/>
      <c r="K52" s="35"/>
      <c r="L52" s="35"/>
      <c r="M52" s="35"/>
      <c r="N52" s="35"/>
      <c r="O52" s="35"/>
      <c r="P52" s="35">
        <v>5</v>
      </c>
      <c r="Q52" s="35">
        <f t="shared" si="0"/>
        <v>10</v>
      </c>
      <c r="R52" s="36" t="str">
        <f t="shared" si="1"/>
        <v>MODERADO</v>
      </c>
      <c r="S52" s="34" t="s">
        <v>937</v>
      </c>
      <c r="T52" s="89" t="s">
        <v>938</v>
      </c>
      <c r="U52" s="38" t="s">
        <v>629</v>
      </c>
      <c r="V52" s="38" t="s">
        <v>629</v>
      </c>
      <c r="W52" s="89" t="s">
        <v>73</v>
      </c>
      <c r="X52" s="40" t="s">
        <v>629</v>
      </c>
    </row>
    <row r="53" spans="1:24" s="39" customFormat="1" ht="11.25">
      <c r="A53" s="112" t="s">
        <v>712</v>
      </c>
      <c r="B53" s="113"/>
      <c r="C53" s="113"/>
      <c r="D53" s="113"/>
      <c r="E53" s="113"/>
      <c r="F53" s="113"/>
      <c r="G53" s="113"/>
      <c r="H53" s="113"/>
      <c r="I53" s="113"/>
      <c r="J53" s="113"/>
      <c r="K53" s="113"/>
      <c r="L53" s="113"/>
      <c r="M53" s="113"/>
      <c r="N53" s="113"/>
      <c r="O53" s="113"/>
      <c r="P53" s="113"/>
      <c r="Q53" s="113"/>
      <c r="R53" s="113"/>
      <c r="S53" s="113"/>
      <c r="T53" s="113"/>
      <c r="U53" s="113"/>
      <c r="V53" s="113"/>
      <c r="W53" s="113"/>
      <c r="X53" s="114"/>
    </row>
    <row r="54" spans="1:24" s="39" customFormat="1" ht="11.25">
      <c r="A54" s="112" t="s">
        <v>713</v>
      </c>
      <c r="B54" s="113"/>
      <c r="C54" s="113"/>
      <c r="D54" s="113"/>
      <c r="E54" s="113"/>
      <c r="F54" s="113"/>
      <c r="G54" s="113"/>
      <c r="H54" s="113"/>
      <c r="I54" s="113"/>
      <c r="J54" s="113"/>
      <c r="K54" s="113"/>
      <c r="L54" s="113"/>
      <c r="M54" s="113"/>
      <c r="N54" s="113"/>
      <c r="O54" s="113"/>
      <c r="P54" s="113"/>
      <c r="Q54" s="113"/>
      <c r="R54" s="113"/>
      <c r="S54" s="113"/>
      <c r="T54" s="113"/>
      <c r="U54" s="113"/>
      <c r="V54" s="113"/>
      <c r="W54" s="113"/>
      <c r="X54" s="114"/>
    </row>
    <row r="55" spans="1:24" ht="12">
      <c r="A55" s="112" t="s">
        <v>714</v>
      </c>
      <c r="B55" s="113"/>
      <c r="C55" s="113"/>
      <c r="D55" s="113"/>
      <c r="E55" s="113"/>
      <c r="F55" s="113"/>
      <c r="G55" s="113"/>
      <c r="H55" s="113"/>
      <c r="I55" s="113"/>
      <c r="J55" s="113"/>
      <c r="K55" s="113"/>
      <c r="L55" s="113"/>
      <c r="M55" s="113"/>
      <c r="N55" s="113"/>
      <c r="O55" s="113"/>
      <c r="P55" s="113"/>
      <c r="Q55" s="113"/>
      <c r="R55" s="113"/>
      <c r="S55" s="113"/>
      <c r="T55" s="113"/>
      <c r="U55" s="113"/>
      <c r="V55" s="113"/>
      <c r="W55" s="113"/>
      <c r="X55" s="114"/>
    </row>
    <row r="56" s="39" customFormat="1" ht="11.25">
      <c r="S56" s="80"/>
    </row>
    <row r="57" s="39" customFormat="1" ht="11.25">
      <c r="S57" s="80"/>
    </row>
    <row r="58" s="39" customFormat="1" ht="11.25">
      <c r="S58" s="80"/>
    </row>
    <row r="59" s="39" customFormat="1" ht="11.25">
      <c r="S59" s="80"/>
    </row>
  </sheetData>
  <sheetProtection/>
  <mergeCells count="30">
    <mergeCell ref="A53:X53"/>
    <mergeCell ref="A54:X54"/>
    <mergeCell ref="A55:X55"/>
    <mergeCell ref="F6:F8"/>
    <mergeCell ref="U7:U8"/>
    <mergeCell ref="V7:V8"/>
    <mergeCell ref="S7:S8"/>
    <mergeCell ref="W7:W8"/>
    <mergeCell ref="B4:B8"/>
    <mergeCell ref="G6:K6"/>
    <mergeCell ref="W1:X1"/>
    <mergeCell ref="W2:X2"/>
    <mergeCell ref="W3:X3"/>
    <mergeCell ref="Q6:R6"/>
    <mergeCell ref="A4:A8"/>
    <mergeCell ref="X7:X8"/>
    <mergeCell ref="T7:T8"/>
    <mergeCell ref="Q5:R5"/>
    <mergeCell ref="C4:C8"/>
    <mergeCell ref="R7:R8"/>
    <mergeCell ref="A1:D3"/>
    <mergeCell ref="D4:R4"/>
    <mergeCell ref="D6:D8"/>
    <mergeCell ref="L6:P6"/>
    <mergeCell ref="E6:E8"/>
    <mergeCell ref="D5:F5"/>
    <mergeCell ref="E1:V3"/>
    <mergeCell ref="Q7:Q8"/>
    <mergeCell ref="S4:X6"/>
    <mergeCell ref="G5:P5"/>
  </mergeCells>
  <conditionalFormatting sqref="Q23:Q26">
    <cfRule type="colorScale" priority="56" dxfId="0">
      <colorScale>
        <cfvo type="formula" val="ENTRE(1-6)"/>
        <cfvo type="formula" val="ENTRE(7-13)"/>
        <cfvo type="num" val="ENTRE(14-25)"/>
        <color rgb="FF00B050"/>
        <color rgb="FFFFEB84"/>
        <color rgb="FFFF0000"/>
      </colorScale>
    </cfRule>
  </conditionalFormatting>
  <conditionalFormatting sqref="Q23:Q26">
    <cfRule type="colorScale" priority="55" dxfId="0">
      <colorScale>
        <cfvo type="num" val="3"/>
        <cfvo type="num" val="8"/>
        <cfvo type="num" val="15"/>
        <color rgb="FF92D050"/>
        <color rgb="FFFFFF00"/>
        <color rgb="FFFF0000"/>
      </colorScale>
    </cfRule>
  </conditionalFormatting>
  <conditionalFormatting sqref="Q9:Q12 Q21:Q22">
    <cfRule type="colorScale" priority="54" dxfId="0">
      <colorScale>
        <cfvo type="formula" val="ENTRE(1-6)"/>
        <cfvo type="formula" val="ENTRE(7-13)"/>
        <cfvo type="num" val="ENTRE(14-25)"/>
        <color rgb="FF00B050"/>
        <color rgb="FFFFEB84"/>
        <color rgb="FFFF0000"/>
      </colorScale>
    </cfRule>
  </conditionalFormatting>
  <conditionalFormatting sqref="Q9:Q12 Q21:Q22">
    <cfRule type="colorScale" priority="53" dxfId="0">
      <colorScale>
        <cfvo type="num" val="3"/>
        <cfvo type="num" val="8"/>
        <cfvo type="num" val="15"/>
        <color rgb="FF92D050"/>
        <color rgb="FFFFFF00"/>
        <color rgb="FFFF0000"/>
      </colorScale>
    </cfRule>
  </conditionalFormatting>
  <conditionalFormatting sqref="Q15 Q20">
    <cfRule type="colorScale" priority="52" dxfId="0">
      <colorScale>
        <cfvo type="formula" val="ENTRE(1-6)"/>
        <cfvo type="formula" val="ENTRE(7-13)"/>
        <cfvo type="num" val="ENTRE(14-25)"/>
        <color rgb="FF00B050"/>
        <color rgb="FFFFEB84"/>
        <color rgb="FFFF0000"/>
      </colorScale>
    </cfRule>
  </conditionalFormatting>
  <conditionalFormatting sqref="Q20 Q15">
    <cfRule type="colorScale" priority="51" dxfId="0">
      <colorScale>
        <cfvo type="num" val="3"/>
        <cfvo type="num" val="8"/>
        <cfvo type="num" val="15"/>
        <color rgb="FF92D050"/>
        <color rgb="FFFFFF00"/>
        <color rgb="FFFF0000"/>
      </colorScale>
    </cfRule>
  </conditionalFormatting>
  <conditionalFormatting sqref="Q13:Q14">
    <cfRule type="colorScale" priority="50" dxfId="0">
      <colorScale>
        <cfvo type="formula" val="ENTRE(1-6)"/>
        <cfvo type="formula" val="ENTRE(7-13)"/>
        <cfvo type="num" val="ENTRE(14-25)"/>
        <color rgb="FF00B050"/>
        <color rgb="FFFFEB84"/>
        <color rgb="FFFF0000"/>
      </colorScale>
    </cfRule>
  </conditionalFormatting>
  <conditionalFormatting sqref="Q13:Q14">
    <cfRule type="colorScale" priority="49" dxfId="0">
      <colorScale>
        <cfvo type="num" val="3"/>
        <cfvo type="num" val="8"/>
        <cfvo type="num" val="15"/>
        <color rgb="FF92D050"/>
        <color rgb="FFFFFF00"/>
        <color rgb="FFFF0000"/>
      </colorScale>
    </cfRule>
  </conditionalFormatting>
  <conditionalFormatting sqref="Q17">
    <cfRule type="colorScale" priority="48" dxfId="0">
      <colorScale>
        <cfvo type="formula" val="ENTRE(1-6)"/>
        <cfvo type="formula" val="ENTRE(7-13)"/>
        <cfvo type="num" val="ENTRE(14-25)"/>
        <color rgb="FF00B050"/>
        <color rgb="FFFFEB84"/>
        <color rgb="FFFF0000"/>
      </colorScale>
    </cfRule>
  </conditionalFormatting>
  <conditionalFormatting sqref="Q17">
    <cfRule type="colorScale" priority="47" dxfId="0">
      <colorScale>
        <cfvo type="num" val="3"/>
        <cfvo type="num" val="8"/>
        <cfvo type="num" val="15"/>
        <color rgb="FF92D050"/>
        <color rgb="FFFFFF00"/>
        <color rgb="FFFF0000"/>
      </colorScale>
    </cfRule>
  </conditionalFormatting>
  <conditionalFormatting sqref="Q16">
    <cfRule type="colorScale" priority="46" dxfId="0">
      <colorScale>
        <cfvo type="formula" val="ENTRE(1-6)"/>
        <cfvo type="formula" val="ENTRE(7-13)"/>
        <cfvo type="num" val="ENTRE(14-25)"/>
        <color rgb="FF00B050"/>
        <color rgb="FFFFEB84"/>
        <color rgb="FFFF0000"/>
      </colorScale>
    </cfRule>
  </conditionalFormatting>
  <conditionalFormatting sqref="Q16">
    <cfRule type="colorScale" priority="45" dxfId="0">
      <colorScale>
        <cfvo type="num" val="3"/>
        <cfvo type="num" val="8"/>
        <cfvo type="num" val="15"/>
        <color rgb="FF92D050"/>
        <color rgb="FFFFFF00"/>
        <color rgb="FFFF0000"/>
      </colorScale>
    </cfRule>
  </conditionalFormatting>
  <conditionalFormatting sqref="Q19">
    <cfRule type="colorScale" priority="44" dxfId="0">
      <colorScale>
        <cfvo type="formula" val="ENTRE(1-6)"/>
        <cfvo type="formula" val="ENTRE(7-13)"/>
        <cfvo type="num" val="ENTRE(14-25)"/>
        <color rgb="FF00B050"/>
        <color rgb="FFFFEB84"/>
        <color rgb="FFFF0000"/>
      </colorScale>
    </cfRule>
  </conditionalFormatting>
  <conditionalFormatting sqref="Q19">
    <cfRule type="colorScale" priority="43" dxfId="0">
      <colorScale>
        <cfvo type="num" val="3"/>
        <cfvo type="num" val="8"/>
        <cfvo type="num" val="15"/>
        <color rgb="FF92D050"/>
        <color rgb="FFFFFF00"/>
        <color rgb="FFFF0000"/>
      </colorScale>
    </cfRule>
  </conditionalFormatting>
  <conditionalFormatting sqref="Q18">
    <cfRule type="colorScale" priority="42" dxfId="0">
      <colorScale>
        <cfvo type="formula" val="ENTRE(1-6)"/>
        <cfvo type="formula" val="ENTRE(7-13)"/>
        <cfvo type="num" val="ENTRE(14-25)"/>
        <color rgb="FF00B050"/>
        <color rgb="FFFFEB84"/>
        <color rgb="FFFF0000"/>
      </colorScale>
    </cfRule>
  </conditionalFormatting>
  <conditionalFormatting sqref="Q18">
    <cfRule type="colorScale" priority="41" dxfId="0">
      <colorScale>
        <cfvo type="num" val="3"/>
        <cfvo type="num" val="8"/>
        <cfvo type="num" val="15"/>
        <color rgb="FF92D050"/>
        <color rgb="FFFFFF00"/>
        <color rgb="FFFF0000"/>
      </colorScale>
    </cfRule>
  </conditionalFormatting>
  <conditionalFormatting sqref="Q27:Q29">
    <cfRule type="colorScale" priority="40" dxfId="0">
      <colorScale>
        <cfvo type="formula" val="ENTRE(1-6)"/>
        <cfvo type="formula" val="ENTRE(7-13)"/>
        <cfvo type="num" val="ENTRE(14-25)"/>
        <color rgb="FF00B050"/>
        <color rgb="FFFFEB84"/>
        <color rgb="FFFF0000"/>
      </colorScale>
    </cfRule>
  </conditionalFormatting>
  <conditionalFormatting sqref="Q27:Q29">
    <cfRule type="colorScale" priority="39" dxfId="0">
      <colorScale>
        <cfvo type="num" val="3"/>
        <cfvo type="num" val="8"/>
        <cfvo type="num" val="15"/>
        <color rgb="FF92D050"/>
        <color rgb="FFFFFF00"/>
        <color rgb="FFFF0000"/>
      </colorScale>
    </cfRule>
  </conditionalFormatting>
  <conditionalFormatting sqref="Q30:Q33">
    <cfRule type="colorScale" priority="38" dxfId="0">
      <colorScale>
        <cfvo type="formula" val="ENTRE(1-6)"/>
        <cfvo type="formula" val="ENTRE(7-13)"/>
        <cfvo type="num" val="ENTRE(14-25)"/>
        <color rgb="FF00B050"/>
        <color rgb="FFFFEB84"/>
        <color rgb="FFFF0000"/>
      </colorScale>
    </cfRule>
  </conditionalFormatting>
  <conditionalFormatting sqref="Q30:Q33">
    <cfRule type="colorScale" priority="37" dxfId="0">
      <colorScale>
        <cfvo type="num" val="3"/>
        <cfvo type="num" val="8"/>
        <cfvo type="num" val="15"/>
        <color rgb="FF92D050"/>
        <color rgb="FFFFFF00"/>
        <color rgb="FFFF0000"/>
      </colorScale>
    </cfRule>
  </conditionalFormatting>
  <conditionalFormatting sqref="Q34">
    <cfRule type="colorScale" priority="36" dxfId="0">
      <colorScale>
        <cfvo type="formula" val="ENTRE(1-6)"/>
        <cfvo type="formula" val="ENTRE(7-13)"/>
        <cfvo type="num" val="ENTRE(14-25)"/>
        <color rgb="FF00B050"/>
        <color rgb="FFFFEB84"/>
        <color rgb="FFFF0000"/>
      </colorScale>
    </cfRule>
  </conditionalFormatting>
  <conditionalFormatting sqref="Q34">
    <cfRule type="colorScale" priority="35" dxfId="0">
      <colorScale>
        <cfvo type="num" val="3"/>
        <cfvo type="num" val="8"/>
        <cfvo type="num" val="15"/>
        <color rgb="FF92D050"/>
        <color rgb="FFFFFF00"/>
        <color rgb="FFFF0000"/>
      </colorScale>
    </cfRule>
  </conditionalFormatting>
  <conditionalFormatting sqref="Q41:Q42">
    <cfRule type="colorScale" priority="17" dxfId="0">
      <colorScale>
        <cfvo type="num" val="3"/>
        <cfvo type="num" val="8"/>
        <cfvo type="num" val="15"/>
        <color rgb="FF92D050"/>
        <color rgb="FFFFFF00"/>
        <color rgb="FFFF0000"/>
      </colorScale>
    </cfRule>
  </conditionalFormatting>
  <conditionalFormatting sqref="Q35:Q40">
    <cfRule type="colorScale" priority="20" dxfId="0">
      <colorScale>
        <cfvo type="formula" val="ENTRE(1-6)"/>
        <cfvo type="formula" val="ENTRE(7-13)"/>
        <cfvo type="num" val="ENTRE(14-25)"/>
        <color rgb="FF00B050"/>
        <color rgb="FFFFEB84"/>
        <color rgb="FFFF0000"/>
      </colorScale>
    </cfRule>
  </conditionalFormatting>
  <conditionalFormatting sqref="Q35:Q40">
    <cfRule type="colorScale" priority="19" dxfId="0">
      <colorScale>
        <cfvo type="num" val="3"/>
        <cfvo type="num" val="8"/>
        <cfvo type="num" val="15"/>
        <color rgb="FF92D050"/>
        <color rgb="FFFFFF00"/>
        <color rgb="FFFF0000"/>
      </colorScale>
    </cfRule>
  </conditionalFormatting>
  <conditionalFormatting sqref="Q41:Q42">
    <cfRule type="colorScale" priority="18" dxfId="0">
      <colorScale>
        <cfvo type="formula" val="ENTRE(1-6)"/>
        <cfvo type="formula" val="ENTRE(7-13)"/>
        <cfvo type="num" val="ENTRE(14-25)"/>
        <color rgb="FF00B050"/>
        <color rgb="FFFFEB84"/>
        <color rgb="FFFF0000"/>
      </colorScale>
    </cfRule>
  </conditionalFormatting>
  <conditionalFormatting sqref="Q43:Q46">
    <cfRule type="colorScale" priority="14" dxfId="0">
      <colorScale>
        <cfvo type="formula" val="ENTRE(1-6)"/>
        <cfvo type="formula" val="ENTRE(7-13)"/>
        <cfvo type="num" val="ENTRE(14-25)"/>
        <color rgb="FF00B050"/>
        <color rgb="FFFFEB84"/>
        <color rgb="FFFF0000"/>
      </colorScale>
    </cfRule>
  </conditionalFormatting>
  <conditionalFormatting sqref="Q43:Q46">
    <cfRule type="colorScale" priority="13" dxfId="0">
      <colorScale>
        <cfvo type="num" val="3"/>
        <cfvo type="num" val="8"/>
        <cfvo type="num" val="15"/>
        <color rgb="FF92D050"/>
        <color rgb="FFFFFF00"/>
        <color rgb="FFFF0000"/>
      </colorScale>
    </cfRule>
  </conditionalFormatting>
  <conditionalFormatting sqref="Q47">
    <cfRule type="colorScale" priority="12" dxfId="0">
      <colorScale>
        <cfvo type="formula" val="ENTRE(1-6)"/>
        <cfvo type="formula" val="ENTRE(7-13)"/>
        <cfvo type="num" val="ENTRE(14-25)"/>
        <color rgb="FF00B050"/>
        <color rgb="FFFFEB84"/>
        <color rgb="FFFF0000"/>
      </colorScale>
    </cfRule>
  </conditionalFormatting>
  <conditionalFormatting sqref="Q47">
    <cfRule type="colorScale" priority="11" dxfId="0">
      <colorScale>
        <cfvo type="num" val="3"/>
        <cfvo type="num" val="8"/>
        <cfvo type="num" val="15"/>
        <color rgb="FF92D050"/>
        <color rgb="FFFFFF00"/>
        <color rgb="FFFF0000"/>
      </colorScale>
    </cfRule>
  </conditionalFormatting>
  <conditionalFormatting sqref="Q48">
    <cfRule type="colorScale" priority="9" dxfId="0">
      <colorScale>
        <cfvo type="num" val="3"/>
        <cfvo type="num" val="8"/>
        <cfvo type="num" val="15"/>
        <color rgb="FF92D050"/>
        <color rgb="FFFFFF00"/>
        <color rgb="FFFF0000"/>
      </colorScale>
    </cfRule>
  </conditionalFormatting>
  <conditionalFormatting sqref="Q48">
    <cfRule type="colorScale" priority="10" dxfId="0">
      <colorScale>
        <cfvo type="formula" val="ENTRE(1-6)"/>
        <cfvo type="formula" val="ENTRE(7-13)"/>
        <cfvo type="num" val="ENTRE(14-25)"/>
        <color rgb="FF00B050"/>
        <color rgb="FFFFEB84"/>
        <color rgb="FFFF0000"/>
      </colorScale>
    </cfRule>
  </conditionalFormatting>
  <conditionalFormatting sqref="Q49">
    <cfRule type="colorScale" priority="8" dxfId="0">
      <colorScale>
        <cfvo type="formula" val="ENTRE(1-6)"/>
        <cfvo type="formula" val="ENTRE(7-13)"/>
        <cfvo type="num" val="ENTRE(14-25)"/>
        <color rgb="FF00B050"/>
        <color rgb="FFFFEB84"/>
        <color rgb="FFFF0000"/>
      </colorScale>
    </cfRule>
  </conditionalFormatting>
  <conditionalFormatting sqref="Q49">
    <cfRule type="colorScale" priority="7" dxfId="0">
      <colorScale>
        <cfvo type="num" val="3"/>
        <cfvo type="num" val="8"/>
        <cfvo type="num" val="15"/>
        <color rgb="FF92D050"/>
        <color rgb="FFFFFF00"/>
        <color rgb="FFFF0000"/>
      </colorScale>
    </cfRule>
  </conditionalFormatting>
  <conditionalFormatting sqref="Q50">
    <cfRule type="colorScale" priority="6" dxfId="0">
      <colorScale>
        <cfvo type="formula" val="ENTRE(1-6)"/>
        <cfvo type="formula" val="ENTRE(7-13)"/>
        <cfvo type="num" val="ENTRE(14-25)"/>
        <color rgb="FF00B050"/>
        <color rgb="FFFFEB84"/>
        <color rgb="FFFF0000"/>
      </colorScale>
    </cfRule>
  </conditionalFormatting>
  <conditionalFormatting sqref="Q50">
    <cfRule type="colorScale" priority="5" dxfId="0">
      <colorScale>
        <cfvo type="num" val="3"/>
        <cfvo type="num" val="8"/>
        <cfvo type="num" val="15"/>
        <color rgb="FF92D050"/>
        <color rgb="FFFFFF00"/>
        <color rgb="FFFF0000"/>
      </colorScale>
    </cfRule>
  </conditionalFormatting>
  <conditionalFormatting sqref="Q51">
    <cfRule type="colorScale" priority="4" dxfId="0">
      <colorScale>
        <cfvo type="formula" val="ENTRE(1-6)"/>
        <cfvo type="formula" val="ENTRE(7-13)"/>
        <cfvo type="num" val="ENTRE(14-25)"/>
        <color rgb="FF00B050"/>
        <color rgb="FFFFEB84"/>
        <color rgb="FFFF0000"/>
      </colorScale>
    </cfRule>
  </conditionalFormatting>
  <conditionalFormatting sqref="Q51">
    <cfRule type="colorScale" priority="3" dxfId="0">
      <colorScale>
        <cfvo type="num" val="3"/>
        <cfvo type="num" val="8"/>
        <cfvo type="num" val="15"/>
        <color rgb="FF92D050"/>
        <color rgb="FFFFFF00"/>
        <color rgb="FFFF0000"/>
      </colorScale>
    </cfRule>
  </conditionalFormatting>
  <conditionalFormatting sqref="Q52">
    <cfRule type="colorScale" priority="2" dxfId="0">
      <colorScale>
        <cfvo type="formula" val="ENTRE(1-6)"/>
        <cfvo type="formula" val="ENTRE(7-13)"/>
        <cfvo type="num" val="ENTRE(14-25)"/>
        <color rgb="FF00B050"/>
        <color rgb="FFFFEB84"/>
        <color rgb="FFFF0000"/>
      </colorScale>
    </cfRule>
  </conditionalFormatting>
  <conditionalFormatting sqref="Q52">
    <cfRule type="colorScale" priority="1" dxfId="0">
      <colorScale>
        <cfvo type="num" val="3"/>
        <cfvo type="num" val="8"/>
        <cfvo type="num" val="15"/>
        <color rgb="FF92D050"/>
        <color rgb="FFFFFF00"/>
        <color rgb="FFFF0000"/>
      </colorScale>
    </cfRule>
  </conditionalFormatting>
  <printOptions/>
  <pageMargins left="0.7" right="0.7" top="0.75" bottom="0.75" header="0.3" footer="0.3"/>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dimension ref="A1:X14"/>
  <sheetViews>
    <sheetView zoomScalePageLayoutView="0" workbookViewId="0" topLeftCell="F7">
      <selection activeCell="AA12" sqref="AA12"/>
    </sheetView>
  </sheetViews>
  <sheetFormatPr defaultColWidth="11.421875" defaultRowHeight="15"/>
  <cols>
    <col min="1" max="1" width="7.8515625" style="18" customWidth="1"/>
    <col min="2" max="3" width="8.421875" style="18" customWidth="1"/>
    <col min="4" max="4" width="25.8515625" style="18" customWidth="1"/>
    <col min="5" max="5" width="41.140625" style="18" customWidth="1"/>
    <col min="6" max="6" width="30.28125" style="18" customWidth="1"/>
    <col min="7" max="14" width="3.00390625" style="18" customWidth="1"/>
    <col min="15" max="15" width="3.421875" style="18" customWidth="1"/>
    <col min="16" max="16" width="3.00390625" style="18" customWidth="1"/>
    <col min="17" max="18" width="7.8515625" style="18" customWidth="1"/>
    <col min="19" max="19" width="33.421875" style="19" customWidth="1"/>
    <col min="20" max="20" width="15.421875" style="18" customWidth="1"/>
    <col min="21" max="22" width="10.421875" style="18" customWidth="1"/>
    <col min="23" max="23" width="18.7109375" style="18" customWidth="1"/>
    <col min="24" max="24" width="15.421875" style="18" customWidth="1"/>
    <col min="25" max="16384" width="11.421875" style="18" customWidth="1"/>
  </cols>
  <sheetData>
    <row r="1" spans="1:24" ht="16.5" customHeight="1">
      <c r="A1" s="91"/>
      <c r="B1" s="91"/>
      <c r="C1" s="91"/>
      <c r="D1" s="91"/>
      <c r="E1" s="92" t="s">
        <v>71</v>
      </c>
      <c r="F1" s="92"/>
      <c r="G1" s="92"/>
      <c r="H1" s="92"/>
      <c r="I1" s="92"/>
      <c r="J1" s="92"/>
      <c r="K1" s="92"/>
      <c r="L1" s="92"/>
      <c r="M1" s="92"/>
      <c r="N1" s="92"/>
      <c r="O1" s="92"/>
      <c r="P1" s="92"/>
      <c r="Q1" s="92"/>
      <c r="R1" s="92"/>
      <c r="S1" s="92"/>
      <c r="T1" s="92"/>
      <c r="U1" s="92"/>
      <c r="V1" s="92"/>
      <c r="W1" s="93" t="s">
        <v>72</v>
      </c>
      <c r="X1" s="94"/>
    </row>
    <row r="2" spans="1:24" ht="12" customHeight="1">
      <c r="A2" s="91"/>
      <c r="B2" s="91"/>
      <c r="C2" s="91"/>
      <c r="D2" s="91"/>
      <c r="E2" s="92"/>
      <c r="F2" s="92"/>
      <c r="G2" s="92"/>
      <c r="H2" s="92"/>
      <c r="I2" s="92"/>
      <c r="J2" s="92"/>
      <c r="K2" s="92"/>
      <c r="L2" s="92"/>
      <c r="M2" s="92"/>
      <c r="N2" s="92"/>
      <c r="O2" s="92"/>
      <c r="P2" s="92"/>
      <c r="Q2" s="92"/>
      <c r="R2" s="92"/>
      <c r="S2" s="92"/>
      <c r="T2" s="92"/>
      <c r="U2" s="92"/>
      <c r="V2" s="92"/>
      <c r="W2" s="93" t="s">
        <v>947</v>
      </c>
      <c r="X2" s="94"/>
    </row>
    <row r="3" spans="1:24" ht="16.5" customHeight="1">
      <c r="A3" s="91"/>
      <c r="B3" s="91"/>
      <c r="C3" s="91"/>
      <c r="D3" s="91"/>
      <c r="E3" s="92"/>
      <c r="F3" s="92"/>
      <c r="G3" s="92"/>
      <c r="H3" s="92"/>
      <c r="I3" s="92"/>
      <c r="J3" s="92"/>
      <c r="K3" s="92"/>
      <c r="L3" s="92"/>
      <c r="M3" s="92"/>
      <c r="N3" s="92"/>
      <c r="O3" s="92"/>
      <c r="P3" s="92"/>
      <c r="Q3" s="92"/>
      <c r="R3" s="92"/>
      <c r="S3" s="92"/>
      <c r="T3" s="92"/>
      <c r="U3" s="92"/>
      <c r="V3" s="92"/>
      <c r="W3" s="93" t="s">
        <v>941</v>
      </c>
      <c r="X3" s="94"/>
    </row>
    <row r="4" spans="1:24" ht="12" customHeight="1">
      <c r="A4" s="95" t="s">
        <v>710</v>
      </c>
      <c r="B4" s="96" t="s">
        <v>709</v>
      </c>
      <c r="C4" s="96" t="s">
        <v>717</v>
      </c>
      <c r="D4" s="99" t="s">
        <v>4</v>
      </c>
      <c r="E4" s="99"/>
      <c r="F4" s="99"/>
      <c r="G4" s="99"/>
      <c r="H4" s="99"/>
      <c r="I4" s="99"/>
      <c r="J4" s="99"/>
      <c r="K4" s="99"/>
      <c r="L4" s="99"/>
      <c r="M4" s="99"/>
      <c r="N4" s="99"/>
      <c r="O4" s="99"/>
      <c r="P4" s="99"/>
      <c r="Q4" s="99"/>
      <c r="R4" s="99"/>
      <c r="S4" s="100" t="s">
        <v>65</v>
      </c>
      <c r="T4" s="100"/>
      <c r="U4" s="100"/>
      <c r="V4" s="100"/>
      <c r="W4" s="100"/>
      <c r="X4" s="100"/>
    </row>
    <row r="5" spans="1:24" ht="21" customHeight="1">
      <c r="A5" s="95"/>
      <c r="B5" s="97"/>
      <c r="C5" s="97"/>
      <c r="D5" s="99" t="s">
        <v>47</v>
      </c>
      <c r="E5" s="99"/>
      <c r="F5" s="99"/>
      <c r="G5" s="101"/>
      <c r="H5" s="101"/>
      <c r="I5" s="101"/>
      <c r="J5" s="101"/>
      <c r="K5" s="101"/>
      <c r="L5" s="101"/>
      <c r="M5" s="101"/>
      <c r="N5" s="101"/>
      <c r="O5" s="101"/>
      <c r="P5" s="102"/>
      <c r="Q5" s="99" t="s">
        <v>69</v>
      </c>
      <c r="R5" s="99"/>
      <c r="S5" s="100"/>
      <c r="T5" s="100"/>
      <c r="U5" s="100"/>
      <c r="V5" s="100"/>
      <c r="W5" s="100"/>
      <c r="X5" s="100"/>
    </row>
    <row r="6" spans="1:24" ht="33" customHeight="1">
      <c r="A6" s="95"/>
      <c r="B6" s="97"/>
      <c r="C6" s="97"/>
      <c r="D6" s="103" t="s">
        <v>66</v>
      </c>
      <c r="E6" s="106" t="s">
        <v>5</v>
      </c>
      <c r="F6" s="107" t="s">
        <v>70</v>
      </c>
      <c r="G6" s="99" t="s">
        <v>6</v>
      </c>
      <c r="H6" s="99"/>
      <c r="I6" s="99"/>
      <c r="J6" s="99"/>
      <c r="K6" s="99"/>
      <c r="L6" s="99" t="s">
        <v>68</v>
      </c>
      <c r="M6" s="99"/>
      <c r="N6" s="99"/>
      <c r="O6" s="99"/>
      <c r="P6" s="99"/>
      <c r="Q6" s="99" t="s">
        <v>8</v>
      </c>
      <c r="R6" s="99"/>
      <c r="S6" s="100"/>
      <c r="T6" s="100"/>
      <c r="U6" s="100"/>
      <c r="V6" s="100"/>
      <c r="W6" s="100"/>
      <c r="X6" s="100"/>
    </row>
    <row r="7" spans="1:24" ht="64.5" customHeight="1">
      <c r="A7" s="95"/>
      <c r="B7" s="97"/>
      <c r="C7" s="97"/>
      <c r="D7" s="104"/>
      <c r="E7" s="106"/>
      <c r="F7" s="108"/>
      <c r="G7" s="67" t="s">
        <v>12</v>
      </c>
      <c r="H7" s="67" t="s">
        <v>13</v>
      </c>
      <c r="I7" s="67" t="s">
        <v>14</v>
      </c>
      <c r="J7" s="67" t="s">
        <v>15</v>
      </c>
      <c r="K7" s="67" t="s">
        <v>16</v>
      </c>
      <c r="L7" s="67" t="s">
        <v>11</v>
      </c>
      <c r="M7" s="67" t="s">
        <v>9</v>
      </c>
      <c r="N7" s="67" t="s">
        <v>10</v>
      </c>
      <c r="O7" s="67" t="s">
        <v>17</v>
      </c>
      <c r="P7" s="67" t="s">
        <v>18</v>
      </c>
      <c r="Q7" s="110" t="s">
        <v>7</v>
      </c>
      <c r="R7" s="115" t="s">
        <v>67</v>
      </c>
      <c r="S7" s="116" t="s">
        <v>41</v>
      </c>
      <c r="T7" s="118" t="s">
        <v>42</v>
      </c>
      <c r="U7" s="111" t="s">
        <v>43</v>
      </c>
      <c r="V7" s="111" t="s">
        <v>44</v>
      </c>
      <c r="W7" s="111" t="s">
        <v>45</v>
      </c>
      <c r="X7" s="111" t="s">
        <v>46</v>
      </c>
    </row>
    <row r="8" spans="1:24" ht="25.5" customHeight="1">
      <c r="A8" s="95"/>
      <c r="B8" s="98"/>
      <c r="C8" s="98"/>
      <c r="D8" s="105"/>
      <c r="E8" s="106"/>
      <c r="F8" s="109"/>
      <c r="G8" s="21">
        <v>1</v>
      </c>
      <c r="H8" s="21">
        <v>2</v>
      </c>
      <c r="I8" s="21">
        <v>3</v>
      </c>
      <c r="J8" s="21">
        <v>4</v>
      </c>
      <c r="K8" s="21">
        <v>5</v>
      </c>
      <c r="L8" s="21">
        <v>1</v>
      </c>
      <c r="M8" s="21">
        <v>2</v>
      </c>
      <c r="N8" s="21">
        <v>3</v>
      </c>
      <c r="O8" s="21">
        <v>4</v>
      </c>
      <c r="P8" s="21">
        <v>5</v>
      </c>
      <c r="Q8" s="110"/>
      <c r="R8" s="115"/>
      <c r="S8" s="117"/>
      <c r="T8" s="119"/>
      <c r="U8" s="111"/>
      <c r="V8" s="111"/>
      <c r="W8" s="111"/>
      <c r="X8" s="111"/>
    </row>
    <row r="9" spans="1:24" s="39" customFormat="1" ht="92.25" customHeight="1">
      <c r="A9" s="22" t="s">
        <v>432</v>
      </c>
      <c r="B9" s="22" t="s">
        <v>359</v>
      </c>
      <c r="C9" s="22" t="s">
        <v>830</v>
      </c>
      <c r="D9" s="32" t="s">
        <v>831</v>
      </c>
      <c r="E9" s="51" t="s">
        <v>351</v>
      </c>
      <c r="F9" s="37" t="s">
        <v>352</v>
      </c>
      <c r="G9" s="35"/>
      <c r="H9" s="35"/>
      <c r="I9" s="35">
        <v>3</v>
      </c>
      <c r="J9" s="35"/>
      <c r="K9" s="35"/>
      <c r="L9" s="35"/>
      <c r="M9" s="35">
        <v>2</v>
      </c>
      <c r="N9" s="35"/>
      <c r="O9" s="35"/>
      <c r="P9" s="35"/>
      <c r="Q9" s="35">
        <f>(G9+H9+I9+J9+K9)*(L9+M9+N9+O9+P9)</f>
        <v>6</v>
      </c>
      <c r="R9" s="36" t="str">
        <f>IF(Q9&lt;=3,"INSIGNIFICANTE",IF(Q9&lt;=6,"BAJO",IF(Q9&lt;=12,"MODERADO",IF(Q9&lt;=25,"ALTO"))))</f>
        <v>BAJO</v>
      </c>
      <c r="S9" s="59" t="s">
        <v>832</v>
      </c>
      <c r="T9" s="37" t="s">
        <v>833</v>
      </c>
      <c r="U9" s="38" t="s">
        <v>102</v>
      </c>
      <c r="V9" s="38" t="s">
        <v>816</v>
      </c>
      <c r="W9" s="37" t="s">
        <v>834</v>
      </c>
      <c r="X9" s="37" t="s">
        <v>654</v>
      </c>
    </row>
    <row r="10" spans="1:24" s="39" customFormat="1" ht="84.75" customHeight="1">
      <c r="A10" s="22" t="s">
        <v>432</v>
      </c>
      <c r="B10" s="22" t="s">
        <v>359</v>
      </c>
      <c r="C10" s="22" t="s">
        <v>835</v>
      </c>
      <c r="D10" s="32" t="s">
        <v>836</v>
      </c>
      <c r="E10" s="51" t="s">
        <v>353</v>
      </c>
      <c r="F10" s="37" t="s">
        <v>354</v>
      </c>
      <c r="G10" s="35"/>
      <c r="H10" s="35"/>
      <c r="I10" s="35">
        <v>3</v>
      </c>
      <c r="J10" s="35"/>
      <c r="K10" s="35"/>
      <c r="L10" s="35"/>
      <c r="M10" s="35"/>
      <c r="N10" s="35"/>
      <c r="O10" s="35">
        <v>4</v>
      </c>
      <c r="P10" s="35"/>
      <c r="Q10" s="35">
        <f>(G10+H10+I10+J10+K10)*(L10+M10+N10+O10+P10)</f>
        <v>12</v>
      </c>
      <c r="R10" s="36" t="str">
        <f>IF(Q10&lt;=3,"INSIGNIFICANTE",IF(Q10&lt;=6,"BAJO",IF(Q10&lt;=12,"MODERADO",IF(Q10&lt;=25,"ALTO"))))</f>
        <v>MODERADO</v>
      </c>
      <c r="S10" s="59" t="s">
        <v>837</v>
      </c>
      <c r="T10" s="37" t="s">
        <v>838</v>
      </c>
      <c r="U10" s="38">
        <v>44044</v>
      </c>
      <c r="V10" s="38">
        <v>45261</v>
      </c>
      <c r="W10" s="37" t="s">
        <v>839</v>
      </c>
      <c r="X10" s="40" t="s">
        <v>277</v>
      </c>
    </row>
    <row r="11" spans="1:24" s="39" customFormat="1" ht="79.5" customHeight="1">
      <c r="A11" s="22" t="s">
        <v>432</v>
      </c>
      <c r="B11" s="22" t="s">
        <v>359</v>
      </c>
      <c r="C11" s="22" t="s">
        <v>355</v>
      </c>
      <c r="D11" s="32" t="s">
        <v>356</v>
      </c>
      <c r="E11" s="51" t="s">
        <v>357</v>
      </c>
      <c r="F11" s="69" t="s">
        <v>358</v>
      </c>
      <c r="G11" s="35"/>
      <c r="H11" s="35"/>
      <c r="I11" s="35"/>
      <c r="J11" s="35">
        <v>4</v>
      </c>
      <c r="K11" s="35"/>
      <c r="L11" s="35"/>
      <c r="M11" s="35"/>
      <c r="N11" s="35"/>
      <c r="O11" s="35"/>
      <c r="P11" s="35">
        <v>5</v>
      </c>
      <c r="Q11" s="35">
        <f>(G11+H11+I11+J11+K11)*(L11+M11+N11+O11+P11)</f>
        <v>20</v>
      </c>
      <c r="R11" s="36" t="str">
        <f>IF(Q11&lt;=3,"INSIGNIFICANTE",IF(Q11&lt;=6,"BAJO",IF(Q11&lt;=12,"MODERADO",IF(Q11&lt;=25,"ALTO"))))</f>
        <v>ALTO</v>
      </c>
      <c r="S11" s="71" t="s">
        <v>840</v>
      </c>
      <c r="T11" s="69" t="s">
        <v>841</v>
      </c>
      <c r="U11" s="38" t="s">
        <v>102</v>
      </c>
      <c r="V11" s="38" t="s">
        <v>816</v>
      </c>
      <c r="W11" s="37" t="s">
        <v>834</v>
      </c>
      <c r="X11" s="40" t="s">
        <v>277</v>
      </c>
    </row>
    <row r="12" spans="1:24" s="39" customFormat="1" ht="11.25">
      <c r="A12" s="112" t="s">
        <v>712</v>
      </c>
      <c r="B12" s="113"/>
      <c r="C12" s="113"/>
      <c r="D12" s="113"/>
      <c r="E12" s="113"/>
      <c r="F12" s="113"/>
      <c r="G12" s="113"/>
      <c r="H12" s="113"/>
      <c r="I12" s="113"/>
      <c r="J12" s="113"/>
      <c r="K12" s="113"/>
      <c r="L12" s="113"/>
      <c r="M12" s="113"/>
      <c r="N12" s="113"/>
      <c r="O12" s="113"/>
      <c r="P12" s="113"/>
      <c r="Q12" s="113"/>
      <c r="R12" s="113"/>
      <c r="S12" s="113"/>
      <c r="T12" s="113"/>
      <c r="U12" s="113"/>
      <c r="V12" s="113"/>
      <c r="W12" s="113"/>
      <c r="X12" s="114"/>
    </row>
    <row r="13" spans="1:24" s="39" customFormat="1" ht="11.25">
      <c r="A13" s="112" t="s">
        <v>713</v>
      </c>
      <c r="B13" s="113"/>
      <c r="C13" s="113"/>
      <c r="D13" s="113"/>
      <c r="E13" s="113"/>
      <c r="F13" s="113"/>
      <c r="G13" s="113"/>
      <c r="H13" s="113"/>
      <c r="I13" s="113"/>
      <c r="J13" s="113"/>
      <c r="K13" s="113"/>
      <c r="L13" s="113"/>
      <c r="M13" s="113"/>
      <c r="N13" s="113"/>
      <c r="O13" s="113"/>
      <c r="P13" s="113"/>
      <c r="Q13" s="113"/>
      <c r="R13" s="113"/>
      <c r="S13" s="113"/>
      <c r="T13" s="113"/>
      <c r="U13" s="113"/>
      <c r="V13" s="113"/>
      <c r="W13" s="113"/>
      <c r="X13" s="114"/>
    </row>
    <row r="14" spans="1:24" ht="12">
      <c r="A14" s="112" t="s">
        <v>714</v>
      </c>
      <c r="B14" s="113"/>
      <c r="C14" s="113"/>
      <c r="D14" s="113"/>
      <c r="E14" s="113"/>
      <c r="F14" s="113"/>
      <c r="G14" s="113"/>
      <c r="H14" s="113"/>
      <c r="I14" s="113"/>
      <c r="J14" s="113"/>
      <c r="K14" s="113"/>
      <c r="L14" s="113"/>
      <c r="M14" s="113"/>
      <c r="N14" s="113"/>
      <c r="O14" s="113"/>
      <c r="P14" s="113"/>
      <c r="Q14" s="113"/>
      <c r="R14" s="113"/>
      <c r="S14" s="113"/>
      <c r="T14" s="113"/>
      <c r="U14" s="113"/>
      <c r="V14" s="113"/>
      <c r="W14" s="113"/>
      <c r="X14" s="114"/>
    </row>
  </sheetData>
  <sheetProtection/>
  <mergeCells count="30">
    <mergeCell ref="R7:R8"/>
    <mergeCell ref="S7:S8"/>
    <mergeCell ref="T7:T8"/>
    <mergeCell ref="A12:X12"/>
    <mergeCell ref="A13:X13"/>
    <mergeCell ref="A14:X14"/>
    <mergeCell ref="E6:E8"/>
    <mergeCell ref="F6:F8"/>
    <mergeCell ref="G6:K6"/>
    <mergeCell ref="X7:X8"/>
    <mergeCell ref="A1:D3"/>
    <mergeCell ref="E1:V3"/>
    <mergeCell ref="W1:X1"/>
    <mergeCell ref="W2:X2"/>
    <mergeCell ref="W3:X3"/>
    <mergeCell ref="A4:A8"/>
    <mergeCell ref="B4:B8"/>
    <mergeCell ref="U7:U8"/>
    <mergeCell ref="V7:V8"/>
    <mergeCell ref="W7:W8"/>
    <mergeCell ref="C4:C8"/>
    <mergeCell ref="D4:R4"/>
    <mergeCell ref="S4:X6"/>
    <mergeCell ref="L6:P6"/>
    <mergeCell ref="Q6:R6"/>
    <mergeCell ref="Q7:Q8"/>
    <mergeCell ref="D5:F5"/>
    <mergeCell ref="G5:P5"/>
    <mergeCell ref="Q5:R5"/>
    <mergeCell ref="D6:D8"/>
  </mergeCells>
  <conditionalFormatting sqref="Q9:Q11">
    <cfRule type="colorScale" priority="2" dxfId="0">
      <colorScale>
        <cfvo type="formula" val="ENTRE(1-6)"/>
        <cfvo type="formula" val="ENTRE(7-13)"/>
        <cfvo type="num" val="ENTRE(14-25)"/>
        <color rgb="FF00B050"/>
        <color rgb="FFFFEB84"/>
        <color rgb="FFFF0000"/>
      </colorScale>
    </cfRule>
  </conditionalFormatting>
  <conditionalFormatting sqref="Q9:Q11">
    <cfRule type="colorScale" priority="1" dxfId="0">
      <colorScale>
        <cfvo type="num" val="3"/>
        <cfvo type="num" val="8"/>
        <cfvo type="num" val="15"/>
        <color rgb="FF92D050"/>
        <color rgb="FFFFFF00"/>
        <color rgb="FFFF0000"/>
      </colorScale>
    </cfRule>
  </conditionalFormatting>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dimension ref="A1:X15"/>
  <sheetViews>
    <sheetView zoomScalePageLayoutView="0" workbookViewId="0" topLeftCell="F10">
      <selection activeCell="G13" sqref="G13:X13"/>
    </sheetView>
  </sheetViews>
  <sheetFormatPr defaultColWidth="11.421875" defaultRowHeight="15"/>
  <cols>
    <col min="1" max="1" width="7.8515625" style="18" customWidth="1"/>
    <col min="2" max="2" width="8.421875" style="18" customWidth="1"/>
    <col min="3" max="3" width="13.00390625" style="18" customWidth="1"/>
    <col min="4" max="4" width="25.8515625" style="18" customWidth="1"/>
    <col min="5" max="5" width="41.140625" style="18" customWidth="1"/>
    <col min="6" max="6" width="30.28125" style="18" customWidth="1"/>
    <col min="7" max="14" width="3.00390625" style="18" customWidth="1"/>
    <col min="15" max="15" width="3.421875" style="18" customWidth="1"/>
    <col min="16" max="16" width="3.00390625" style="18" customWidth="1"/>
    <col min="17" max="18" width="7.8515625" style="18" customWidth="1"/>
    <col min="19" max="19" width="33.57421875" style="19" customWidth="1"/>
    <col min="20" max="20" width="15.421875" style="18" customWidth="1"/>
    <col min="21" max="22" width="10.421875" style="18" customWidth="1"/>
    <col min="23" max="23" width="18.7109375" style="18" customWidth="1"/>
    <col min="24" max="24" width="15.421875" style="18" customWidth="1"/>
    <col min="25" max="16384" width="11.421875" style="18" customWidth="1"/>
  </cols>
  <sheetData>
    <row r="1" spans="1:24" ht="16.5" customHeight="1">
      <c r="A1" s="91"/>
      <c r="B1" s="91"/>
      <c r="C1" s="91"/>
      <c r="D1" s="91"/>
      <c r="E1" s="92" t="s">
        <v>71</v>
      </c>
      <c r="F1" s="92"/>
      <c r="G1" s="92"/>
      <c r="H1" s="92"/>
      <c r="I1" s="92"/>
      <c r="J1" s="92"/>
      <c r="K1" s="92"/>
      <c r="L1" s="92"/>
      <c r="M1" s="92"/>
      <c r="N1" s="92"/>
      <c r="O1" s="92"/>
      <c r="P1" s="92"/>
      <c r="Q1" s="92"/>
      <c r="R1" s="92"/>
      <c r="S1" s="92"/>
      <c r="T1" s="92"/>
      <c r="U1" s="92"/>
      <c r="V1" s="92"/>
      <c r="W1" s="93" t="s">
        <v>72</v>
      </c>
      <c r="X1" s="94"/>
    </row>
    <row r="2" spans="1:24" ht="12">
      <c r="A2" s="91"/>
      <c r="B2" s="91"/>
      <c r="C2" s="91"/>
      <c r="D2" s="91"/>
      <c r="E2" s="92"/>
      <c r="F2" s="92"/>
      <c r="G2" s="92"/>
      <c r="H2" s="92"/>
      <c r="I2" s="92"/>
      <c r="J2" s="92"/>
      <c r="K2" s="92"/>
      <c r="L2" s="92"/>
      <c r="M2" s="92"/>
      <c r="N2" s="92"/>
      <c r="O2" s="92"/>
      <c r="P2" s="92"/>
      <c r="Q2" s="92"/>
      <c r="R2" s="92"/>
      <c r="S2" s="92"/>
      <c r="T2" s="92"/>
      <c r="U2" s="92"/>
      <c r="V2" s="92"/>
      <c r="W2" s="93" t="s">
        <v>947</v>
      </c>
      <c r="X2" s="94"/>
    </row>
    <row r="3" spans="1:24" ht="16.5" customHeight="1">
      <c r="A3" s="91"/>
      <c r="B3" s="91"/>
      <c r="C3" s="91"/>
      <c r="D3" s="91"/>
      <c r="E3" s="92"/>
      <c r="F3" s="92"/>
      <c r="G3" s="92"/>
      <c r="H3" s="92"/>
      <c r="I3" s="92"/>
      <c r="J3" s="92"/>
      <c r="K3" s="92"/>
      <c r="L3" s="92"/>
      <c r="M3" s="92"/>
      <c r="N3" s="92"/>
      <c r="O3" s="92"/>
      <c r="P3" s="92"/>
      <c r="Q3" s="92"/>
      <c r="R3" s="92"/>
      <c r="S3" s="92"/>
      <c r="T3" s="92"/>
      <c r="U3" s="92"/>
      <c r="V3" s="92"/>
      <c r="W3" s="93" t="s">
        <v>939</v>
      </c>
      <c r="X3" s="94"/>
    </row>
    <row r="4" spans="1:24" ht="12" customHeight="1">
      <c r="A4" s="95" t="s">
        <v>710</v>
      </c>
      <c r="B4" s="96" t="s">
        <v>709</v>
      </c>
      <c r="C4" s="96" t="s">
        <v>717</v>
      </c>
      <c r="D4" s="99" t="s">
        <v>4</v>
      </c>
      <c r="E4" s="99"/>
      <c r="F4" s="99"/>
      <c r="G4" s="99"/>
      <c r="H4" s="99"/>
      <c r="I4" s="99"/>
      <c r="J4" s="99"/>
      <c r="K4" s="99"/>
      <c r="L4" s="99"/>
      <c r="M4" s="99"/>
      <c r="N4" s="99"/>
      <c r="O4" s="99"/>
      <c r="P4" s="99"/>
      <c r="Q4" s="99"/>
      <c r="R4" s="99"/>
      <c r="S4" s="100" t="s">
        <v>65</v>
      </c>
      <c r="T4" s="100"/>
      <c r="U4" s="100"/>
      <c r="V4" s="100"/>
      <c r="W4" s="100"/>
      <c r="X4" s="100"/>
    </row>
    <row r="5" spans="1:24" ht="21" customHeight="1">
      <c r="A5" s="95"/>
      <c r="B5" s="97"/>
      <c r="C5" s="97"/>
      <c r="D5" s="99" t="s">
        <v>47</v>
      </c>
      <c r="E5" s="99"/>
      <c r="F5" s="99"/>
      <c r="G5" s="101"/>
      <c r="H5" s="101"/>
      <c r="I5" s="101"/>
      <c r="J5" s="101"/>
      <c r="K5" s="101"/>
      <c r="L5" s="101"/>
      <c r="M5" s="101"/>
      <c r="N5" s="101"/>
      <c r="O5" s="101"/>
      <c r="P5" s="102"/>
      <c r="Q5" s="99" t="s">
        <v>69</v>
      </c>
      <c r="R5" s="99"/>
      <c r="S5" s="100"/>
      <c r="T5" s="100"/>
      <c r="U5" s="100"/>
      <c r="V5" s="100"/>
      <c r="W5" s="100"/>
      <c r="X5" s="100"/>
    </row>
    <row r="6" spans="1:24" ht="33" customHeight="1">
      <c r="A6" s="95"/>
      <c r="B6" s="97"/>
      <c r="C6" s="97"/>
      <c r="D6" s="103" t="s">
        <v>66</v>
      </c>
      <c r="E6" s="106" t="s">
        <v>5</v>
      </c>
      <c r="F6" s="107" t="s">
        <v>70</v>
      </c>
      <c r="G6" s="99" t="s">
        <v>6</v>
      </c>
      <c r="H6" s="99"/>
      <c r="I6" s="99"/>
      <c r="J6" s="99"/>
      <c r="K6" s="99"/>
      <c r="L6" s="99" t="s">
        <v>68</v>
      </c>
      <c r="M6" s="99"/>
      <c r="N6" s="99"/>
      <c r="O6" s="99"/>
      <c r="P6" s="99"/>
      <c r="Q6" s="99" t="s">
        <v>8</v>
      </c>
      <c r="R6" s="99"/>
      <c r="S6" s="100"/>
      <c r="T6" s="100"/>
      <c r="U6" s="100"/>
      <c r="V6" s="100"/>
      <c r="W6" s="100"/>
      <c r="X6" s="100"/>
    </row>
    <row r="7" spans="1:24" ht="64.5" customHeight="1">
      <c r="A7" s="95"/>
      <c r="B7" s="97"/>
      <c r="C7" s="97"/>
      <c r="D7" s="104"/>
      <c r="E7" s="106"/>
      <c r="F7" s="108"/>
      <c r="G7" s="49" t="s">
        <v>12</v>
      </c>
      <c r="H7" s="49" t="s">
        <v>13</v>
      </c>
      <c r="I7" s="49" t="s">
        <v>14</v>
      </c>
      <c r="J7" s="49" t="s">
        <v>15</v>
      </c>
      <c r="K7" s="49" t="s">
        <v>16</v>
      </c>
      <c r="L7" s="49" t="s">
        <v>11</v>
      </c>
      <c r="M7" s="49" t="s">
        <v>9</v>
      </c>
      <c r="N7" s="49" t="s">
        <v>10</v>
      </c>
      <c r="O7" s="49" t="s">
        <v>17</v>
      </c>
      <c r="P7" s="49" t="s">
        <v>18</v>
      </c>
      <c r="Q7" s="110" t="s">
        <v>7</v>
      </c>
      <c r="R7" s="115" t="s">
        <v>67</v>
      </c>
      <c r="S7" s="116" t="s">
        <v>41</v>
      </c>
      <c r="T7" s="118" t="s">
        <v>42</v>
      </c>
      <c r="U7" s="111" t="s">
        <v>43</v>
      </c>
      <c r="V7" s="111" t="s">
        <v>44</v>
      </c>
      <c r="W7" s="111" t="s">
        <v>45</v>
      </c>
      <c r="X7" s="111" t="s">
        <v>46</v>
      </c>
    </row>
    <row r="8" spans="1:24" ht="25.5" customHeight="1">
      <c r="A8" s="95"/>
      <c r="B8" s="98"/>
      <c r="C8" s="98"/>
      <c r="D8" s="105"/>
      <c r="E8" s="106"/>
      <c r="F8" s="109"/>
      <c r="G8" s="21">
        <v>1</v>
      </c>
      <c r="H8" s="21">
        <v>2</v>
      </c>
      <c r="I8" s="21">
        <v>3</v>
      </c>
      <c r="J8" s="21">
        <v>4</v>
      </c>
      <c r="K8" s="21">
        <v>5</v>
      </c>
      <c r="L8" s="21">
        <v>1</v>
      </c>
      <c r="M8" s="21">
        <v>2</v>
      </c>
      <c r="N8" s="21">
        <v>3</v>
      </c>
      <c r="O8" s="21">
        <v>4</v>
      </c>
      <c r="P8" s="21">
        <v>5</v>
      </c>
      <c r="Q8" s="110"/>
      <c r="R8" s="115"/>
      <c r="S8" s="117"/>
      <c r="T8" s="119"/>
      <c r="U8" s="111"/>
      <c r="V8" s="111"/>
      <c r="W8" s="111"/>
      <c r="X8" s="111"/>
    </row>
    <row r="9" spans="1:24" s="39" customFormat="1" ht="153" customHeight="1">
      <c r="A9" s="22" t="s">
        <v>432</v>
      </c>
      <c r="B9" s="22" t="s">
        <v>433</v>
      </c>
      <c r="C9" s="22" t="s">
        <v>434</v>
      </c>
      <c r="D9" s="34" t="s">
        <v>435</v>
      </c>
      <c r="E9" s="33" t="s">
        <v>436</v>
      </c>
      <c r="F9" s="34" t="s">
        <v>437</v>
      </c>
      <c r="G9" s="35"/>
      <c r="H9" s="35"/>
      <c r="I9" s="35">
        <v>3</v>
      </c>
      <c r="J9" s="35"/>
      <c r="K9" s="35"/>
      <c r="L9" s="35"/>
      <c r="M9" s="35"/>
      <c r="N9" s="35">
        <v>3</v>
      </c>
      <c r="O9" s="35"/>
      <c r="P9" s="35"/>
      <c r="Q9" s="35">
        <f>(G9+H9+I9+J9+K9)*(L9+M9+N9+O9+P9)</f>
        <v>9</v>
      </c>
      <c r="R9" s="36" t="str">
        <f>IF(Q9&lt;=3,"INSIGNIFICANTE",IF(Q9&lt;=6,"BAJO",IF(Q9&lt;=12,"MODERADO",IF(Q9&lt;=25,"ALTO"))))</f>
        <v>MODERADO</v>
      </c>
      <c r="S9" s="56" t="s">
        <v>899</v>
      </c>
      <c r="T9" s="37" t="s">
        <v>438</v>
      </c>
      <c r="U9" s="38" t="s">
        <v>439</v>
      </c>
      <c r="V9" s="38" t="s">
        <v>440</v>
      </c>
      <c r="W9" s="37" t="s">
        <v>441</v>
      </c>
      <c r="X9" s="37" t="s">
        <v>643</v>
      </c>
    </row>
    <row r="10" spans="1:24" s="39" customFormat="1" ht="115.5" customHeight="1">
      <c r="A10" s="22" t="s">
        <v>432</v>
      </c>
      <c r="B10" s="22" t="s">
        <v>433</v>
      </c>
      <c r="C10" s="22" t="s">
        <v>442</v>
      </c>
      <c r="D10" s="34" t="s">
        <v>443</v>
      </c>
      <c r="E10" s="33" t="s">
        <v>444</v>
      </c>
      <c r="F10" s="34" t="s">
        <v>445</v>
      </c>
      <c r="G10" s="35"/>
      <c r="H10" s="35">
        <v>2</v>
      </c>
      <c r="I10" s="35"/>
      <c r="J10" s="35"/>
      <c r="K10" s="35"/>
      <c r="L10" s="35"/>
      <c r="M10" s="35"/>
      <c r="N10" s="35"/>
      <c r="O10" s="35"/>
      <c r="P10" s="35">
        <v>5</v>
      </c>
      <c r="Q10" s="35">
        <f>(G10+H10+I10+J10+K10)*(L10+M10+N10+O10+P10)</f>
        <v>10</v>
      </c>
      <c r="R10" s="36" t="str">
        <f>IF(Q10&lt;=3,"INSIGNIFICANTE",IF(Q10&lt;=6,"BAJO",IF(Q10&lt;=12,"MODERADO",IF(Q10&lt;=25,"ALTO"))))</f>
        <v>MODERADO</v>
      </c>
      <c r="S10" s="56" t="s">
        <v>459</v>
      </c>
      <c r="T10" s="37" t="s">
        <v>438</v>
      </c>
      <c r="U10" s="38" t="s">
        <v>439</v>
      </c>
      <c r="V10" s="38" t="s">
        <v>440</v>
      </c>
      <c r="W10" s="37" t="s">
        <v>441</v>
      </c>
      <c r="X10" s="40" t="s">
        <v>247</v>
      </c>
    </row>
    <row r="11" spans="1:24" s="39" customFormat="1" ht="123.75">
      <c r="A11" s="22" t="s">
        <v>432</v>
      </c>
      <c r="B11" s="22" t="s">
        <v>433</v>
      </c>
      <c r="C11" s="22" t="s">
        <v>446</v>
      </c>
      <c r="D11" s="34" t="s">
        <v>447</v>
      </c>
      <c r="E11" s="33" t="s">
        <v>448</v>
      </c>
      <c r="F11" s="34" t="s">
        <v>449</v>
      </c>
      <c r="G11" s="35"/>
      <c r="H11" s="35"/>
      <c r="I11" s="35">
        <v>3</v>
      </c>
      <c r="J11" s="35"/>
      <c r="K11" s="35"/>
      <c r="L11" s="35"/>
      <c r="M11" s="35"/>
      <c r="N11" s="35"/>
      <c r="O11" s="35"/>
      <c r="P11" s="35">
        <v>5</v>
      </c>
      <c r="Q11" s="35">
        <f>(G11+H11+I11+J11+K11)*(L11+M11+N11+O11+P11)</f>
        <v>15</v>
      </c>
      <c r="R11" s="36" t="str">
        <f>IF(Q11&lt;=3,"INSIGNIFICANTE",IF(Q11&lt;=6,"BAJO",IF(Q11&lt;=12,"MODERADO",IF(Q11&lt;=25,"ALTO"))))</f>
        <v>ALTO</v>
      </c>
      <c r="S11" s="56" t="s">
        <v>458</v>
      </c>
      <c r="T11" s="37" t="s">
        <v>438</v>
      </c>
      <c r="U11" s="38" t="s">
        <v>439</v>
      </c>
      <c r="V11" s="38" t="s">
        <v>440</v>
      </c>
      <c r="W11" s="37" t="s">
        <v>441</v>
      </c>
      <c r="X11" s="40" t="s">
        <v>643</v>
      </c>
    </row>
    <row r="12" spans="1:24" s="39" customFormat="1" ht="114.75" customHeight="1">
      <c r="A12" s="22" t="s">
        <v>432</v>
      </c>
      <c r="B12" s="22" t="s">
        <v>433</v>
      </c>
      <c r="C12" s="22" t="s">
        <v>450</v>
      </c>
      <c r="D12" s="33" t="s">
        <v>451</v>
      </c>
      <c r="E12" s="33" t="s">
        <v>452</v>
      </c>
      <c r="F12" s="34" t="s">
        <v>453</v>
      </c>
      <c r="G12" s="35"/>
      <c r="H12" s="35"/>
      <c r="I12" s="35">
        <v>3</v>
      </c>
      <c r="J12" s="35"/>
      <c r="K12" s="35"/>
      <c r="L12" s="35"/>
      <c r="M12" s="35"/>
      <c r="N12" s="35">
        <v>3</v>
      </c>
      <c r="O12" s="35"/>
      <c r="P12" s="35"/>
      <c r="Q12" s="35">
        <f>(G12+H12+I12+J12+K12)*(L12+M12+N12+O12+P12)</f>
        <v>9</v>
      </c>
      <c r="R12" s="36" t="str">
        <f>IF(Q12&lt;=3,"INSIGNIFICANTE",IF(Q12&lt;=6,"BAJO",IF(Q12&lt;=12,"MODERADO",IF(Q12&lt;=25,"ALTO"))))</f>
        <v>MODERADO</v>
      </c>
      <c r="S12" s="56" t="s">
        <v>454</v>
      </c>
      <c r="T12" s="37" t="s">
        <v>438</v>
      </c>
      <c r="U12" s="38" t="s">
        <v>439</v>
      </c>
      <c r="V12" s="38" t="s">
        <v>440</v>
      </c>
      <c r="W12" s="37" t="s">
        <v>455</v>
      </c>
      <c r="X12" s="40" t="s">
        <v>247</v>
      </c>
    </row>
    <row r="13" spans="1:24" s="39" customFormat="1" ht="11.25">
      <c r="A13" s="185" t="s">
        <v>898</v>
      </c>
      <c r="B13" s="185"/>
      <c r="C13" s="185"/>
      <c r="D13" s="185"/>
      <c r="E13" s="185"/>
      <c r="F13" s="185"/>
      <c r="G13" s="113"/>
      <c r="H13" s="113"/>
      <c r="I13" s="113"/>
      <c r="J13" s="113"/>
      <c r="K13" s="113"/>
      <c r="L13" s="113"/>
      <c r="M13" s="113"/>
      <c r="N13" s="113"/>
      <c r="O13" s="113"/>
      <c r="P13" s="113"/>
      <c r="Q13" s="113"/>
      <c r="R13" s="113"/>
      <c r="S13" s="113"/>
      <c r="T13" s="113"/>
      <c r="U13" s="113"/>
      <c r="V13" s="113"/>
      <c r="W13" s="113"/>
      <c r="X13" s="114"/>
    </row>
    <row r="14" spans="1:24" ht="12">
      <c r="A14" s="186" t="s">
        <v>456</v>
      </c>
      <c r="B14" s="186"/>
      <c r="C14" s="186"/>
      <c r="D14" s="186"/>
      <c r="E14" s="186"/>
      <c r="F14" s="186"/>
      <c r="G14" s="121"/>
      <c r="H14" s="121"/>
      <c r="I14" s="121"/>
      <c r="J14" s="121"/>
      <c r="K14" s="121"/>
      <c r="L14" s="121"/>
      <c r="M14" s="121"/>
      <c r="N14" s="121"/>
      <c r="O14" s="121"/>
      <c r="P14" s="121"/>
      <c r="Q14" s="121"/>
      <c r="R14" s="121"/>
      <c r="S14" s="121"/>
      <c r="T14" s="121"/>
      <c r="U14" s="121"/>
      <c r="V14" s="121"/>
      <c r="W14" s="121"/>
      <c r="X14" s="122"/>
    </row>
    <row r="15" spans="1:24" ht="12">
      <c r="A15" s="186" t="s">
        <v>457</v>
      </c>
      <c r="B15" s="186"/>
      <c r="C15" s="186"/>
      <c r="D15" s="186"/>
      <c r="E15" s="186"/>
      <c r="F15" s="186"/>
      <c r="G15" s="121"/>
      <c r="H15" s="121"/>
      <c r="I15" s="121"/>
      <c r="J15" s="121"/>
      <c r="K15" s="121"/>
      <c r="L15" s="121"/>
      <c r="M15" s="121"/>
      <c r="N15" s="121"/>
      <c r="O15" s="121"/>
      <c r="P15" s="121"/>
      <c r="Q15" s="121"/>
      <c r="R15" s="121"/>
      <c r="S15" s="121"/>
      <c r="T15" s="121"/>
      <c r="U15" s="121"/>
      <c r="V15" s="121"/>
      <c r="W15" s="121"/>
      <c r="X15" s="122"/>
    </row>
  </sheetData>
  <sheetProtection/>
  <mergeCells count="33">
    <mergeCell ref="A4:A8"/>
    <mergeCell ref="B4:B8"/>
    <mergeCell ref="C4:C8"/>
    <mergeCell ref="G5:P5"/>
    <mergeCell ref="D4:R4"/>
    <mergeCell ref="A14:F14"/>
    <mergeCell ref="G14:X14"/>
    <mergeCell ref="A15:F15"/>
    <mergeCell ref="G15:X15"/>
    <mergeCell ref="R7:R8"/>
    <mergeCell ref="S7:S8"/>
    <mergeCell ref="T7:T8"/>
    <mergeCell ref="V7:V8"/>
    <mergeCell ref="W7:W8"/>
    <mergeCell ref="E6:E8"/>
    <mergeCell ref="A13:F13"/>
    <mergeCell ref="G13:X13"/>
    <mergeCell ref="A1:D3"/>
    <mergeCell ref="E1:V3"/>
    <mergeCell ref="W1:X1"/>
    <mergeCell ref="W2:X2"/>
    <mergeCell ref="W3:X3"/>
    <mergeCell ref="U7:U8"/>
    <mergeCell ref="F6:F8"/>
    <mergeCell ref="G6:K6"/>
    <mergeCell ref="S4:X6"/>
    <mergeCell ref="L6:P6"/>
    <mergeCell ref="Q6:R6"/>
    <mergeCell ref="Q7:Q8"/>
    <mergeCell ref="D5:F5"/>
    <mergeCell ref="X7:X8"/>
    <mergeCell ref="Q5:R5"/>
    <mergeCell ref="D6:D8"/>
  </mergeCells>
  <conditionalFormatting sqref="Q9:Q12">
    <cfRule type="colorScale" priority="2" dxfId="0">
      <colorScale>
        <cfvo type="formula" val="ENTRE(1-6)"/>
        <cfvo type="formula" val="ENTRE(7-13)"/>
        <cfvo type="num" val="ENTRE(14-25)"/>
        <color rgb="FF00B050"/>
        <color rgb="FFFFEB84"/>
        <color rgb="FFFF0000"/>
      </colorScale>
    </cfRule>
  </conditionalFormatting>
  <conditionalFormatting sqref="Q9:Q12">
    <cfRule type="colorScale" priority="1" dxfId="0">
      <colorScale>
        <cfvo type="num" val="3"/>
        <cfvo type="num" val="8"/>
        <cfvo type="num" val="15"/>
        <color rgb="FF92D050"/>
        <color rgb="FFFFFF00"/>
        <color rgb="FFFF0000"/>
      </colorScale>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X28"/>
  <sheetViews>
    <sheetView tabSelected="1" zoomScalePageLayoutView="0" workbookViewId="0" topLeftCell="C21">
      <selection activeCell="U35" sqref="U35"/>
    </sheetView>
  </sheetViews>
  <sheetFormatPr defaultColWidth="11.421875" defaultRowHeight="15"/>
  <cols>
    <col min="1" max="1" width="7.8515625" style="18" customWidth="1"/>
    <col min="2" max="3" width="8.421875" style="18" customWidth="1"/>
    <col min="4" max="4" width="35.28125" style="18" customWidth="1"/>
    <col min="5" max="5" width="41.140625" style="18" customWidth="1"/>
    <col min="6" max="6" width="30.28125" style="18" customWidth="1"/>
    <col min="7" max="14" width="3.00390625" style="18" customWidth="1"/>
    <col min="15" max="15" width="3.421875" style="18" customWidth="1"/>
    <col min="16" max="16" width="3.00390625" style="18" customWidth="1"/>
    <col min="17" max="18" width="7.8515625" style="18" customWidth="1"/>
    <col min="19" max="19" width="33.57421875" style="19" customWidth="1"/>
    <col min="20" max="20" width="15.421875" style="18" customWidth="1"/>
    <col min="21" max="22" width="10.421875" style="18" customWidth="1"/>
    <col min="23" max="23" width="18.7109375" style="18" customWidth="1"/>
    <col min="24" max="24" width="15.421875" style="18" customWidth="1"/>
    <col min="25" max="16384" width="11.421875" style="18" customWidth="1"/>
  </cols>
  <sheetData>
    <row r="1" spans="1:24" ht="16.5" customHeight="1">
      <c r="A1" s="91"/>
      <c r="B1" s="91"/>
      <c r="C1" s="91"/>
      <c r="D1" s="91"/>
      <c r="E1" s="92" t="s">
        <v>71</v>
      </c>
      <c r="F1" s="92"/>
      <c r="G1" s="92"/>
      <c r="H1" s="92"/>
      <c r="I1" s="92"/>
      <c r="J1" s="92"/>
      <c r="K1" s="92"/>
      <c r="L1" s="92"/>
      <c r="M1" s="92"/>
      <c r="N1" s="92"/>
      <c r="O1" s="92"/>
      <c r="P1" s="92"/>
      <c r="Q1" s="92"/>
      <c r="R1" s="92"/>
      <c r="S1" s="92"/>
      <c r="T1" s="92"/>
      <c r="U1" s="92"/>
      <c r="V1" s="92"/>
      <c r="W1" s="93" t="s">
        <v>72</v>
      </c>
      <c r="X1" s="94"/>
    </row>
    <row r="2" spans="1:24" ht="12">
      <c r="A2" s="91"/>
      <c r="B2" s="91"/>
      <c r="C2" s="91"/>
      <c r="D2" s="91"/>
      <c r="E2" s="92"/>
      <c r="F2" s="92"/>
      <c r="G2" s="92"/>
      <c r="H2" s="92"/>
      <c r="I2" s="92"/>
      <c r="J2" s="92"/>
      <c r="K2" s="92"/>
      <c r="L2" s="92"/>
      <c r="M2" s="92"/>
      <c r="N2" s="92"/>
      <c r="O2" s="92"/>
      <c r="P2" s="92"/>
      <c r="Q2" s="92"/>
      <c r="R2" s="92"/>
      <c r="S2" s="92"/>
      <c r="T2" s="92"/>
      <c r="U2" s="92"/>
      <c r="V2" s="92"/>
      <c r="W2" s="93" t="s">
        <v>947</v>
      </c>
      <c r="X2" s="94"/>
    </row>
    <row r="3" spans="1:24" ht="16.5" customHeight="1">
      <c r="A3" s="91"/>
      <c r="B3" s="91"/>
      <c r="C3" s="91"/>
      <c r="D3" s="91"/>
      <c r="E3" s="92"/>
      <c r="F3" s="92"/>
      <c r="G3" s="92"/>
      <c r="H3" s="92"/>
      <c r="I3" s="92"/>
      <c r="J3" s="92"/>
      <c r="K3" s="92"/>
      <c r="L3" s="92"/>
      <c r="M3" s="92"/>
      <c r="N3" s="92"/>
      <c r="O3" s="92"/>
      <c r="P3" s="92"/>
      <c r="Q3" s="92"/>
      <c r="R3" s="92"/>
      <c r="S3" s="92"/>
      <c r="T3" s="92"/>
      <c r="U3" s="92"/>
      <c r="V3" s="92"/>
      <c r="W3" s="93" t="s">
        <v>940</v>
      </c>
      <c r="X3" s="94"/>
    </row>
    <row r="4" spans="1:24" ht="12" customHeight="1">
      <c r="A4" s="95" t="s">
        <v>710</v>
      </c>
      <c r="B4" s="96" t="s">
        <v>709</v>
      </c>
      <c r="C4" s="96" t="s">
        <v>717</v>
      </c>
      <c r="D4" s="99" t="s">
        <v>4</v>
      </c>
      <c r="E4" s="99"/>
      <c r="F4" s="99"/>
      <c r="G4" s="99"/>
      <c r="H4" s="99"/>
      <c r="I4" s="99"/>
      <c r="J4" s="99"/>
      <c r="K4" s="99"/>
      <c r="L4" s="99"/>
      <c r="M4" s="99"/>
      <c r="N4" s="99"/>
      <c r="O4" s="99"/>
      <c r="P4" s="99"/>
      <c r="Q4" s="99"/>
      <c r="R4" s="99"/>
      <c r="S4" s="100" t="s">
        <v>65</v>
      </c>
      <c r="T4" s="100"/>
      <c r="U4" s="100"/>
      <c r="V4" s="100"/>
      <c r="W4" s="100"/>
      <c r="X4" s="100"/>
    </row>
    <row r="5" spans="1:24" ht="21" customHeight="1">
      <c r="A5" s="95"/>
      <c r="B5" s="97"/>
      <c r="C5" s="97"/>
      <c r="D5" s="99" t="s">
        <v>47</v>
      </c>
      <c r="E5" s="99"/>
      <c r="F5" s="99"/>
      <c r="G5" s="101"/>
      <c r="H5" s="101"/>
      <c r="I5" s="101"/>
      <c r="J5" s="101"/>
      <c r="K5" s="101"/>
      <c r="L5" s="101"/>
      <c r="M5" s="101"/>
      <c r="N5" s="101"/>
      <c r="O5" s="101"/>
      <c r="P5" s="102"/>
      <c r="Q5" s="99" t="s">
        <v>69</v>
      </c>
      <c r="R5" s="99"/>
      <c r="S5" s="100"/>
      <c r="T5" s="100"/>
      <c r="U5" s="100"/>
      <c r="V5" s="100"/>
      <c r="W5" s="100"/>
      <c r="X5" s="100"/>
    </row>
    <row r="6" spans="1:24" ht="33" customHeight="1">
      <c r="A6" s="95"/>
      <c r="B6" s="97"/>
      <c r="C6" s="97"/>
      <c r="D6" s="103" t="s">
        <v>66</v>
      </c>
      <c r="E6" s="106" t="s">
        <v>5</v>
      </c>
      <c r="F6" s="107" t="s">
        <v>70</v>
      </c>
      <c r="G6" s="99" t="s">
        <v>6</v>
      </c>
      <c r="H6" s="99"/>
      <c r="I6" s="99"/>
      <c r="J6" s="99"/>
      <c r="K6" s="99"/>
      <c r="L6" s="99" t="s">
        <v>68</v>
      </c>
      <c r="M6" s="99"/>
      <c r="N6" s="99"/>
      <c r="O6" s="99"/>
      <c r="P6" s="99"/>
      <c r="Q6" s="99" t="s">
        <v>8</v>
      </c>
      <c r="R6" s="99"/>
      <c r="S6" s="100"/>
      <c r="T6" s="100"/>
      <c r="U6" s="100"/>
      <c r="V6" s="100"/>
      <c r="W6" s="100"/>
      <c r="X6" s="100"/>
    </row>
    <row r="7" spans="1:24" ht="64.5" customHeight="1">
      <c r="A7" s="95"/>
      <c r="B7" s="97"/>
      <c r="C7" s="97"/>
      <c r="D7" s="104"/>
      <c r="E7" s="106"/>
      <c r="F7" s="108"/>
      <c r="G7" s="49" t="s">
        <v>12</v>
      </c>
      <c r="H7" s="49" t="s">
        <v>13</v>
      </c>
      <c r="I7" s="49" t="s">
        <v>14</v>
      </c>
      <c r="J7" s="49" t="s">
        <v>15</v>
      </c>
      <c r="K7" s="49" t="s">
        <v>16</v>
      </c>
      <c r="L7" s="49" t="s">
        <v>11</v>
      </c>
      <c r="M7" s="49" t="s">
        <v>9</v>
      </c>
      <c r="N7" s="49" t="s">
        <v>10</v>
      </c>
      <c r="O7" s="49" t="s">
        <v>17</v>
      </c>
      <c r="P7" s="49" t="s">
        <v>18</v>
      </c>
      <c r="Q7" s="110" t="s">
        <v>7</v>
      </c>
      <c r="R7" s="115" t="s">
        <v>67</v>
      </c>
      <c r="S7" s="116" t="s">
        <v>41</v>
      </c>
      <c r="T7" s="118" t="s">
        <v>42</v>
      </c>
      <c r="U7" s="111" t="s">
        <v>43</v>
      </c>
      <c r="V7" s="111" t="s">
        <v>44</v>
      </c>
      <c r="W7" s="111" t="s">
        <v>45</v>
      </c>
      <c r="X7" s="111" t="s">
        <v>46</v>
      </c>
    </row>
    <row r="8" spans="1:24" ht="25.5" customHeight="1">
      <c r="A8" s="95"/>
      <c r="B8" s="98"/>
      <c r="C8" s="98"/>
      <c r="D8" s="105"/>
      <c r="E8" s="106"/>
      <c r="F8" s="109"/>
      <c r="G8" s="21">
        <v>1</v>
      </c>
      <c r="H8" s="21">
        <v>2</v>
      </c>
      <c r="I8" s="21">
        <v>3</v>
      </c>
      <c r="J8" s="21">
        <v>4</v>
      </c>
      <c r="K8" s="21">
        <v>5</v>
      </c>
      <c r="L8" s="21">
        <v>1</v>
      </c>
      <c r="M8" s="21">
        <v>2</v>
      </c>
      <c r="N8" s="21">
        <v>3</v>
      </c>
      <c r="O8" s="21">
        <v>4</v>
      </c>
      <c r="P8" s="21">
        <v>5</v>
      </c>
      <c r="Q8" s="110"/>
      <c r="R8" s="115"/>
      <c r="S8" s="117"/>
      <c r="T8" s="119"/>
      <c r="U8" s="111"/>
      <c r="V8" s="111"/>
      <c r="W8" s="111"/>
      <c r="X8" s="111"/>
    </row>
    <row r="9" spans="1:24" s="39" customFormat="1" ht="147" customHeight="1">
      <c r="A9" s="22" t="s">
        <v>842</v>
      </c>
      <c r="B9" s="22" t="s">
        <v>485</v>
      </c>
      <c r="C9" s="22" t="s">
        <v>486</v>
      </c>
      <c r="D9" s="32" t="s">
        <v>487</v>
      </c>
      <c r="E9" s="51" t="s">
        <v>488</v>
      </c>
      <c r="F9" s="37" t="s">
        <v>489</v>
      </c>
      <c r="G9" s="35"/>
      <c r="H9" s="35"/>
      <c r="I9" s="35">
        <v>3</v>
      </c>
      <c r="J9" s="35">
        <v>0</v>
      </c>
      <c r="K9" s="35"/>
      <c r="L9" s="35"/>
      <c r="M9" s="35"/>
      <c r="N9" s="35">
        <v>3</v>
      </c>
      <c r="O9" s="35"/>
      <c r="P9" s="35"/>
      <c r="Q9" s="35">
        <f aca="true" t="shared" si="0" ref="Q9:Q23">(G9+H9+I9+J9+K9)*(L9+M9+N9+O9+P9)</f>
        <v>9</v>
      </c>
      <c r="R9" s="36" t="str">
        <f aca="true" t="shared" si="1" ref="R9:R23">IF(Q9&lt;=3,"INSIGNIFICANTE",IF(Q9&lt;=6,"BAJO",IF(Q9&lt;=12,"MODERADO",IF(Q9&lt;=25,"ALTO"))))</f>
        <v>MODERADO</v>
      </c>
      <c r="S9" s="37" t="s">
        <v>490</v>
      </c>
      <c r="T9" s="37" t="s">
        <v>491</v>
      </c>
      <c r="U9" s="38"/>
      <c r="V9" s="38"/>
      <c r="W9" s="37" t="s">
        <v>492</v>
      </c>
      <c r="X9" s="37" t="s">
        <v>493</v>
      </c>
    </row>
    <row r="10" spans="1:24" s="39" customFormat="1" ht="84.75" customHeight="1">
      <c r="A10" s="22" t="s">
        <v>842</v>
      </c>
      <c r="B10" s="22" t="s">
        <v>485</v>
      </c>
      <c r="C10" s="22" t="s">
        <v>494</v>
      </c>
      <c r="D10" s="32" t="s">
        <v>902</v>
      </c>
      <c r="E10" s="51" t="s">
        <v>495</v>
      </c>
      <c r="F10" s="37" t="s">
        <v>496</v>
      </c>
      <c r="G10" s="35">
        <v>1</v>
      </c>
      <c r="H10" s="35"/>
      <c r="I10" s="35"/>
      <c r="J10" s="35"/>
      <c r="K10" s="35"/>
      <c r="L10" s="35"/>
      <c r="M10" s="35"/>
      <c r="N10" s="35"/>
      <c r="O10" s="35"/>
      <c r="P10" s="35">
        <v>5</v>
      </c>
      <c r="Q10" s="35">
        <f t="shared" si="0"/>
        <v>5</v>
      </c>
      <c r="R10" s="36" t="str">
        <f t="shared" si="1"/>
        <v>BAJO</v>
      </c>
      <c r="S10" s="37" t="s">
        <v>903</v>
      </c>
      <c r="T10" s="37" t="s">
        <v>497</v>
      </c>
      <c r="U10" s="38"/>
      <c r="V10" s="38"/>
      <c r="W10" s="37" t="s">
        <v>492</v>
      </c>
      <c r="X10" s="40" t="s">
        <v>493</v>
      </c>
    </row>
    <row r="11" spans="1:24" s="39" customFormat="1" ht="104.25">
      <c r="A11" s="22" t="s">
        <v>842</v>
      </c>
      <c r="B11" s="22" t="s">
        <v>485</v>
      </c>
      <c r="C11" s="22" t="s">
        <v>900</v>
      </c>
      <c r="D11" s="32" t="s">
        <v>498</v>
      </c>
      <c r="E11" s="51" t="s">
        <v>499</v>
      </c>
      <c r="F11" s="37" t="s">
        <v>500</v>
      </c>
      <c r="G11" s="37"/>
      <c r="H11" s="37"/>
      <c r="I11" s="37">
        <v>3</v>
      </c>
      <c r="J11" s="37"/>
      <c r="K11" s="37"/>
      <c r="L11" s="37"/>
      <c r="M11" s="37"/>
      <c r="N11" s="37">
        <v>3</v>
      </c>
      <c r="O11" s="37"/>
      <c r="P11" s="37"/>
      <c r="Q11" s="37">
        <f t="shared" si="0"/>
        <v>9</v>
      </c>
      <c r="R11" s="36" t="str">
        <f t="shared" si="1"/>
        <v>MODERADO</v>
      </c>
      <c r="S11" s="37" t="s">
        <v>501</v>
      </c>
      <c r="T11" s="37" t="s">
        <v>502</v>
      </c>
      <c r="U11" s="38"/>
      <c r="V11" s="38"/>
      <c r="W11" s="37" t="s">
        <v>503</v>
      </c>
      <c r="X11" s="40" t="s">
        <v>493</v>
      </c>
    </row>
    <row r="12" spans="1:24" s="39" customFormat="1" ht="84" customHeight="1">
      <c r="A12" s="22" t="s">
        <v>842</v>
      </c>
      <c r="B12" s="22" t="s">
        <v>485</v>
      </c>
      <c r="C12" s="22"/>
      <c r="D12" s="32"/>
      <c r="E12" s="51" t="s">
        <v>504</v>
      </c>
      <c r="F12" s="57" t="s">
        <v>505</v>
      </c>
      <c r="G12" s="35"/>
      <c r="H12" s="35"/>
      <c r="I12" s="35"/>
      <c r="J12" s="35"/>
      <c r="K12" s="35"/>
      <c r="L12" s="35"/>
      <c r="M12" s="35"/>
      <c r="N12" s="35"/>
      <c r="O12" s="35"/>
      <c r="P12" s="35"/>
      <c r="Q12" s="35">
        <f>(G12+H12+I12+J12+K12)*(L12+M12+N12+O12+P12)</f>
        <v>0</v>
      </c>
      <c r="R12" s="36" t="str">
        <f t="shared" si="1"/>
        <v>INSIGNIFICANTE</v>
      </c>
      <c r="S12" s="57"/>
      <c r="T12" s="57"/>
      <c r="U12" s="38"/>
      <c r="V12" s="38"/>
      <c r="W12" s="37"/>
      <c r="X12" s="40"/>
    </row>
    <row r="13" spans="1:24" s="39" customFormat="1" ht="81.75" customHeight="1">
      <c r="A13" s="22" t="s">
        <v>842</v>
      </c>
      <c r="B13" s="22" t="s">
        <v>485</v>
      </c>
      <c r="C13" s="22" t="s">
        <v>506</v>
      </c>
      <c r="D13" s="32" t="s">
        <v>507</v>
      </c>
      <c r="E13" s="51" t="s">
        <v>508</v>
      </c>
      <c r="F13" s="82" t="s">
        <v>509</v>
      </c>
      <c r="G13" s="35"/>
      <c r="H13" s="35"/>
      <c r="I13" s="35"/>
      <c r="J13" s="35"/>
      <c r="K13" s="35">
        <v>5</v>
      </c>
      <c r="L13" s="35"/>
      <c r="M13" s="35"/>
      <c r="N13" s="35"/>
      <c r="O13" s="35">
        <v>4</v>
      </c>
      <c r="P13" s="35"/>
      <c r="Q13" s="35">
        <f t="shared" si="0"/>
        <v>20</v>
      </c>
      <c r="R13" s="36" t="str">
        <f t="shared" si="1"/>
        <v>ALTO</v>
      </c>
      <c r="S13" s="37" t="s">
        <v>510</v>
      </c>
      <c r="T13" s="37" t="s">
        <v>511</v>
      </c>
      <c r="U13" s="38"/>
      <c r="V13" s="38"/>
      <c r="W13" s="37" t="s">
        <v>512</v>
      </c>
      <c r="X13" s="40" t="s">
        <v>493</v>
      </c>
    </row>
    <row r="14" spans="1:24" s="39" customFormat="1" ht="83.25">
      <c r="A14" s="22" t="s">
        <v>842</v>
      </c>
      <c r="B14" s="22" t="s">
        <v>485</v>
      </c>
      <c r="C14" s="22" t="s">
        <v>506</v>
      </c>
      <c r="D14" s="32" t="s">
        <v>513</v>
      </c>
      <c r="E14" s="51" t="s">
        <v>514</v>
      </c>
      <c r="F14" s="37" t="s">
        <v>515</v>
      </c>
      <c r="G14" s="35"/>
      <c r="H14" s="35"/>
      <c r="I14" s="35">
        <v>3</v>
      </c>
      <c r="J14" s="35"/>
      <c r="K14" s="35"/>
      <c r="L14" s="35"/>
      <c r="M14" s="35">
        <v>3</v>
      </c>
      <c r="N14" s="35"/>
      <c r="O14" s="35"/>
      <c r="P14" s="35"/>
      <c r="Q14" s="35">
        <f t="shared" si="0"/>
        <v>9</v>
      </c>
      <c r="R14" s="36" t="str">
        <f t="shared" si="1"/>
        <v>MODERADO</v>
      </c>
      <c r="S14" s="37" t="s">
        <v>516</v>
      </c>
      <c r="T14" s="37" t="s">
        <v>511</v>
      </c>
      <c r="U14" s="38"/>
      <c r="V14" s="38"/>
      <c r="W14" s="37" t="s">
        <v>512</v>
      </c>
      <c r="X14" s="40" t="s">
        <v>493</v>
      </c>
    </row>
    <row r="15" spans="1:24" s="39" customFormat="1" ht="120" customHeight="1">
      <c r="A15" s="22" t="s">
        <v>842</v>
      </c>
      <c r="B15" s="22" t="s">
        <v>485</v>
      </c>
      <c r="C15" s="22" t="s">
        <v>506</v>
      </c>
      <c r="D15" s="32" t="s">
        <v>517</v>
      </c>
      <c r="E15" s="51" t="s">
        <v>518</v>
      </c>
      <c r="F15" s="37" t="s">
        <v>519</v>
      </c>
      <c r="G15" s="35"/>
      <c r="H15" s="35"/>
      <c r="I15" s="35">
        <v>3</v>
      </c>
      <c r="J15" s="35"/>
      <c r="K15" s="35"/>
      <c r="L15" s="35"/>
      <c r="M15" s="35">
        <v>3</v>
      </c>
      <c r="N15" s="35"/>
      <c r="O15" s="35"/>
      <c r="P15" s="35"/>
      <c r="Q15" s="35">
        <f t="shared" si="0"/>
        <v>9</v>
      </c>
      <c r="R15" s="36" t="str">
        <f t="shared" si="1"/>
        <v>MODERADO</v>
      </c>
      <c r="S15" s="37" t="s">
        <v>520</v>
      </c>
      <c r="T15" s="37" t="s">
        <v>511</v>
      </c>
      <c r="U15" s="38"/>
      <c r="V15" s="38"/>
      <c r="W15" s="37" t="s">
        <v>512</v>
      </c>
      <c r="X15" s="40" t="s">
        <v>521</v>
      </c>
    </row>
    <row r="16" spans="1:24" s="39" customFormat="1" ht="141.75" customHeight="1">
      <c r="A16" s="22" t="s">
        <v>842</v>
      </c>
      <c r="B16" s="22" t="s">
        <v>485</v>
      </c>
      <c r="C16" s="22" t="s">
        <v>901</v>
      </c>
      <c r="D16" s="32" t="s">
        <v>523</v>
      </c>
      <c r="E16" s="37" t="s">
        <v>524</v>
      </c>
      <c r="F16" s="51" t="s">
        <v>525</v>
      </c>
      <c r="G16" s="37"/>
      <c r="H16" s="37"/>
      <c r="I16" s="83">
        <v>3</v>
      </c>
      <c r="J16" s="37"/>
      <c r="K16" s="37"/>
      <c r="L16" s="37"/>
      <c r="M16" s="37"/>
      <c r="N16" s="83">
        <v>3</v>
      </c>
      <c r="O16" s="37"/>
      <c r="P16" s="37"/>
      <c r="Q16" s="35">
        <f t="shared" si="0"/>
        <v>9</v>
      </c>
      <c r="R16" s="36" t="str">
        <f t="shared" si="1"/>
        <v>MODERADO</v>
      </c>
      <c r="S16" s="37" t="s">
        <v>526</v>
      </c>
      <c r="T16" s="37"/>
      <c r="U16" s="38"/>
      <c r="V16" s="38"/>
      <c r="W16" s="37"/>
      <c r="X16" s="40"/>
    </row>
    <row r="17" spans="1:24" s="39" customFormat="1" ht="51.75">
      <c r="A17" s="22" t="s">
        <v>842</v>
      </c>
      <c r="B17" s="22" t="s">
        <v>485</v>
      </c>
      <c r="C17" s="22" t="s">
        <v>522</v>
      </c>
      <c r="D17" s="32" t="s">
        <v>527</v>
      </c>
      <c r="E17" s="37" t="s">
        <v>528</v>
      </c>
      <c r="F17" s="51" t="s">
        <v>529</v>
      </c>
      <c r="G17" s="37"/>
      <c r="H17" s="37"/>
      <c r="I17" s="37"/>
      <c r="J17" s="83">
        <v>4</v>
      </c>
      <c r="K17" s="37"/>
      <c r="L17" s="37"/>
      <c r="M17" s="37"/>
      <c r="N17" s="37"/>
      <c r="O17" s="83">
        <v>4</v>
      </c>
      <c r="P17" s="37"/>
      <c r="Q17" s="35">
        <f t="shared" si="0"/>
        <v>16</v>
      </c>
      <c r="R17" s="36" t="str">
        <f t="shared" si="1"/>
        <v>ALTO</v>
      </c>
      <c r="S17" s="37" t="s">
        <v>530</v>
      </c>
      <c r="T17" s="37"/>
      <c r="U17" s="38"/>
      <c r="V17" s="38"/>
      <c r="W17" s="37"/>
      <c r="X17" s="40"/>
    </row>
    <row r="18" spans="1:24" s="39" customFormat="1" ht="74.25" customHeight="1">
      <c r="A18" s="22" t="s">
        <v>842</v>
      </c>
      <c r="B18" s="22" t="s">
        <v>485</v>
      </c>
      <c r="C18" s="22" t="s">
        <v>522</v>
      </c>
      <c r="D18" s="84" t="s">
        <v>531</v>
      </c>
      <c r="E18" s="37" t="s">
        <v>532</v>
      </c>
      <c r="F18" s="85" t="s">
        <v>525</v>
      </c>
      <c r="G18" s="37"/>
      <c r="H18" s="83">
        <v>2</v>
      </c>
      <c r="I18" s="37"/>
      <c r="J18" s="37"/>
      <c r="K18" s="37"/>
      <c r="L18" s="37"/>
      <c r="M18" s="83">
        <v>2</v>
      </c>
      <c r="N18" s="37"/>
      <c r="O18" s="37"/>
      <c r="P18" s="37"/>
      <c r="Q18" s="35">
        <f t="shared" si="0"/>
        <v>4</v>
      </c>
      <c r="R18" s="36" t="str">
        <f t="shared" si="1"/>
        <v>BAJO</v>
      </c>
      <c r="S18" s="187" t="s">
        <v>533</v>
      </c>
      <c r="T18" s="37"/>
      <c r="U18" s="38"/>
      <c r="V18" s="38"/>
      <c r="W18" s="37"/>
      <c r="X18" s="40"/>
    </row>
    <row r="19" spans="1:24" s="39" customFormat="1" ht="74.25" customHeight="1">
      <c r="A19" s="22" t="s">
        <v>842</v>
      </c>
      <c r="B19" s="22" t="s">
        <v>485</v>
      </c>
      <c r="C19" s="22" t="s">
        <v>522</v>
      </c>
      <c r="D19" s="84" t="s">
        <v>534</v>
      </c>
      <c r="E19" s="37" t="s">
        <v>535</v>
      </c>
      <c r="F19" s="85" t="s">
        <v>525</v>
      </c>
      <c r="G19" s="37"/>
      <c r="H19" s="37"/>
      <c r="I19" s="37"/>
      <c r="J19" s="83">
        <v>4</v>
      </c>
      <c r="K19" s="37"/>
      <c r="L19" s="37"/>
      <c r="M19" s="37"/>
      <c r="N19" s="37"/>
      <c r="O19" s="83">
        <v>4</v>
      </c>
      <c r="P19" s="37"/>
      <c r="Q19" s="35">
        <f t="shared" si="0"/>
        <v>16</v>
      </c>
      <c r="R19" s="36" t="str">
        <f t="shared" si="1"/>
        <v>ALTO</v>
      </c>
      <c r="S19" s="187"/>
      <c r="T19" s="37"/>
      <c r="U19" s="38"/>
      <c r="V19" s="38"/>
      <c r="W19" s="37"/>
      <c r="X19" s="40"/>
    </row>
    <row r="20" spans="1:24" s="39" customFormat="1" ht="64.5" customHeight="1">
      <c r="A20" s="22" t="s">
        <v>842</v>
      </c>
      <c r="B20" s="22" t="s">
        <v>485</v>
      </c>
      <c r="C20" s="22" t="s">
        <v>522</v>
      </c>
      <c r="D20" s="86" t="s">
        <v>536</v>
      </c>
      <c r="E20" s="37" t="s">
        <v>537</v>
      </c>
      <c r="F20" s="85" t="s">
        <v>538</v>
      </c>
      <c r="G20" s="37"/>
      <c r="H20" s="37"/>
      <c r="I20" s="83">
        <v>3</v>
      </c>
      <c r="J20" s="37"/>
      <c r="K20" s="37"/>
      <c r="L20" s="37"/>
      <c r="M20" s="37"/>
      <c r="N20" s="83">
        <v>3</v>
      </c>
      <c r="O20" s="37"/>
      <c r="P20" s="37"/>
      <c r="Q20" s="35">
        <f t="shared" si="0"/>
        <v>9</v>
      </c>
      <c r="R20" s="36" t="str">
        <f t="shared" si="1"/>
        <v>MODERADO</v>
      </c>
      <c r="S20" s="37" t="s">
        <v>539</v>
      </c>
      <c r="T20" s="37"/>
      <c r="U20" s="38"/>
      <c r="V20" s="38"/>
      <c r="W20" s="37"/>
      <c r="X20" s="40"/>
    </row>
    <row r="21" spans="1:24" s="39" customFormat="1" ht="71.25" customHeight="1">
      <c r="A21" s="22" t="s">
        <v>842</v>
      </c>
      <c r="B21" s="22" t="s">
        <v>485</v>
      </c>
      <c r="C21" s="22" t="s">
        <v>522</v>
      </c>
      <c r="D21" s="84" t="s">
        <v>540</v>
      </c>
      <c r="E21" s="51" t="s">
        <v>541</v>
      </c>
      <c r="F21" s="85" t="s">
        <v>542</v>
      </c>
      <c r="G21" s="37"/>
      <c r="H21" s="37"/>
      <c r="I21" s="83">
        <v>3</v>
      </c>
      <c r="J21" s="37"/>
      <c r="K21" s="37"/>
      <c r="L21" s="37"/>
      <c r="M21" s="37"/>
      <c r="N21" s="83">
        <v>3</v>
      </c>
      <c r="O21" s="37"/>
      <c r="P21" s="37"/>
      <c r="Q21" s="35">
        <f t="shared" si="0"/>
        <v>9</v>
      </c>
      <c r="R21" s="36" t="str">
        <f t="shared" si="1"/>
        <v>MODERADO</v>
      </c>
      <c r="S21" s="37" t="s">
        <v>543</v>
      </c>
      <c r="T21" s="37"/>
      <c r="U21" s="38"/>
      <c r="V21" s="38"/>
      <c r="W21" s="37"/>
      <c r="X21" s="40"/>
    </row>
    <row r="22" spans="1:24" s="39" customFormat="1" ht="92.25" customHeight="1">
      <c r="A22" s="22" t="s">
        <v>842</v>
      </c>
      <c r="B22" s="22" t="s">
        <v>485</v>
      </c>
      <c r="C22" s="22" t="s">
        <v>522</v>
      </c>
      <c r="D22" s="87" t="s">
        <v>544</v>
      </c>
      <c r="E22" s="37" t="s">
        <v>545</v>
      </c>
      <c r="F22" s="85" t="s">
        <v>546</v>
      </c>
      <c r="G22" s="37"/>
      <c r="H22" s="37"/>
      <c r="I22" s="83">
        <v>3</v>
      </c>
      <c r="J22" s="37"/>
      <c r="K22" s="37"/>
      <c r="L22" s="37"/>
      <c r="M22" s="37"/>
      <c r="N22" s="83">
        <v>3</v>
      </c>
      <c r="O22" s="37"/>
      <c r="P22" s="37"/>
      <c r="Q22" s="35">
        <f t="shared" si="0"/>
        <v>9</v>
      </c>
      <c r="R22" s="36" t="str">
        <f t="shared" si="1"/>
        <v>MODERADO</v>
      </c>
      <c r="S22" s="37" t="s">
        <v>547</v>
      </c>
      <c r="T22" s="37"/>
      <c r="U22" s="38"/>
      <c r="V22" s="38"/>
      <c r="W22" s="37"/>
      <c r="X22" s="40"/>
    </row>
    <row r="23" spans="1:24" s="39" customFormat="1" ht="56.25" customHeight="1">
      <c r="A23" s="22" t="s">
        <v>842</v>
      </c>
      <c r="B23" s="22" t="s">
        <v>485</v>
      </c>
      <c r="C23" s="22" t="s">
        <v>522</v>
      </c>
      <c r="D23" s="84" t="s">
        <v>548</v>
      </c>
      <c r="E23" s="37" t="s">
        <v>549</v>
      </c>
      <c r="F23" s="73" t="s">
        <v>550</v>
      </c>
      <c r="G23" s="37"/>
      <c r="H23" s="37"/>
      <c r="I23" s="83">
        <v>3</v>
      </c>
      <c r="J23" s="37"/>
      <c r="K23" s="37"/>
      <c r="L23" s="37"/>
      <c r="M23" s="37"/>
      <c r="N23" s="83">
        <v>3</v>
      </c>
      <c r="O23" s="37"/>
      <c r="P23" s="37"/>
      <c r="Q23" s="35">
        <f t="shared" si="0"/>
        <v>9</v>
      </c>
      <c r="R23" s="36" t="str">
        <f t="shared" si="1"/>
        <v>MODERADO</v>
      </c>
      <c r="S23" s="32" t="s">
        <v>551</v>
      </c>
      <c r="T23" s="37"/>
      <c r="U23" s="38"/>
      <c r="V23" s="38"/>
      <c r="W23" s="37"/>
      <c r="X23" s="40"/>
    </row>
    <row r="24" spans="1:24" s="39" customFormat="1" ht="11.25">
      <c r="A24" s="112" t="s">
        <v>712</v>
      </c>
      <c r="B24" s="113"/>
      <c r="C24" s="113"/>
      <c r="D24" s="113"/>
      <c r="E24" s="113"/>
      <c r="F24" s="113"/>
      <c r="G24" s="113"/>
      <c r="H24" s="113"/>
      <c r="I24" s="113"/>
      <c r="J24" s="113"/>
      <c r="K24" s="113"/>
      <c r="L24" s="113"/>
      <c r="M24" s="113"/>
      <c r="N24" s="113"/>
      <c r="O24" s="113"/>
      <c r="P24" s="113"/>
      <c r="Q24" s="113"/>
      <c r="R24" s="113"/>
      <c r="S24" s="113"/>
      <c r="T24" s="113"/>
      <c r="U24" s="113"/>
      <c r="V24" s="113"/>
      <c r="W24" s="113"/>
      <c r="X24" s="114"/>
    </row>
    <row r="25" spans="1:24" s="39" customFormat="1" ht="11.25">
      <c r="A25" s="112" t="s">
        <v>713</v>
      </c>
      <c r="B25" s="113"/>
      <c r="C25" s="113"/>
      <c r="D25" s="113"/>
      <c r="E25" s="113"/>
      <c r="F25" s="113"/>
      <c r="G25" s="113"/>
      <c r="H25" s="113"/>
      <c r="I25" s="113"/>
      <c r="J25" s="113"/>
      <c r="K25" s="113"/>
      <c r="L25" s="113"/>
      <c r="M25" s="113"/>
      <c r="N25" s="113"/>
      <c r="O25" s="113"/>
      <c r="P25" s="113"/>
      <c r="Q25" s="113"/>
      <c r="R25" s="113"/>
      <c r="S25" s="113"/>
      <c r="T25" s="113"/>
      <c r="U25" s="113"/>
      <c r="V25" s="113"/>
      <c r="W25" s="113"/>
      <c r="X25" s="114"/>
    </row>
    <row r="26" spans="1:24" s="39" customFormat="1" ht="11.25">
      <c r="A26" s="112" t="s">
        <v>714</v>
      </c>
      <c r="B26" s="113"/>
      <c r="C26" s="113"/>
      <c r="D26" s="113"/>
      <c r="E26" s="113"/>
      <c r="F26" s="113"/>
      <c r="G26" s="113"/>
      <c r="H26" s="113"/>
      <c r="I26" s="113"/>
      <c r="J26" s="113"/>
      <c r="K26" s="113"/>
      <c r="L26" s="113"/>
      <c r="M26" s="113"/>
      <c r="N26" s="113"/>
      <c r="O26" s="113"/>
      <c r="P26" s="113"/>
      <c r="Q26" s="113"/>
      <c r="R26" s="113"/>
      <c r="S26" s="113"/>
      <c r="T26" s="113"/>
      <c r="U26" s="113"/>
      <c r="V26" s="113"/>
      <c r="W26" s="113"/>
      <c r="X26" s="114"/>
    </row>
    <row r="27" s="39" customFormat="1" ht="11.25">
      <c r="S27" s="80"/>
    </row>
    <row r="28" s="39" customFormat="1" ht="11.25">
      <c r="S28" s="80"/>
    </row>
  </sheetData>
  <sheetProtection/>
  <mergeCells count="31">
    <mergeCell ref="A26:X26"/>
    <mergeCell ref="X7:X8"/>
    <mergeCell ref="S18:S19"/>
    <mergeCell ref="R7:R8"/>
    <mergeCell ref="S7:S8"/>
    <mergeCell ref="W7:W8"/>
    <mergeCell ref="D6:D8"/>
    <mergeCell ref="E6:E8"/>
    <mergeCell ref="F6:F8"/>
    <mergeCell ref="A1:D3"/>
    <mergeCell ref="E1:V3"/>
    <mergeCell ref="C4:C8"/>
    <mergeCell ref="W3:X3"/>
    <mergeCell ref="A4:A8"/>
    <mergeCell ref="A25:X25"/>
    <mergeCell ref="V7:V8"/>
    <mergeCell ref="D4:R4"/>
    <mergeCell ref="Q7:Q8"/>
    <mergeCell ref="A24:X24"/>
    <mergeCell ref="G6:K6"/>
    <mergeCell ref="L6:P6"/>
    <mergeCell ref="W1:X1"/>
    <mergeCell ref="W2:X2"/>
    <mergeCell ref="Q6:R6"/>
    <mergeCell ref="S4:X6"/>
    <mergeCell ref="Q5:R5"/>
    <mergeCell ref="B4:B8"/>
    <mergeCell ref="D5:F5"/>
    <mergeCell ref="G5:P5"/>
    <mergeCell ref="T7:T8"/>
    <mergeCell ref="U7:U8"/>
  </mergeCells>
  <conditionalFormatting sqref="Q9:Q10 Q12:Q23">
    <cfRule type="colorScale" priority="4" dxfId="0">
      <colorScale>
        <cfvo type="formula" val="ENTRE(1-6)"/>
        <cfvo type="formula" val="ENTRE(7-13)"/>
        <cfvo type="num" val="ENTRE(14-25)"/>
        <color rgb="FF00B050"/>
        <color rgb="FFFFEB84"/>
        <color rgb="FFFF0000"/>
      </colorScale>
    </cfRule>
  </conditionalFormatting>
  <conditionalFormatting sqref="Q9:Q10 Q12:Q23">
    <cfRule type="colorScale" priority="3" dxfId="0">
      <colorScale>
        <cfvo type="num" val="3"/>
        <cfvo type="num" val="8"/>
        <cfvo type="num" val="15"/>
        <color rgb="FF92D050"/>
        <color rgb="FFFFFF00"/>
        <color rgb="FFFF0000"/>
      </colorScale>
    </cfRule>
  </conditionalFormatting>
  <conditionalFormatting sqref="Q11">
    <cfRule type="colorScale" priority="2" dxfId="0">
      <colorScale>
        <cfvo type="formula" val="ENTRE(1-6)"/>
        <cfvo type="formula" val="ENTRE(7-13)"/>
        <cfvo type="num" val="ENTRE(14-25)"/>
        <color rgb="FF00B050"/>
        <color rgb="FFFFEB84"/>
        <color rgb="FFFF0000"/>
      </colorScale>
    </cfRule>
  </conditionalFormatting>
  <conditionalFormatting sqref="Q11">
    <cfRule type="colorScale" priority="1" dxfId="0">
      <colorScale>
        <cfvo type="num" val="3"/>
        <cfvo type="num" val="8"/>
        <cfvo type="num" val="15"/>
        <color rgb="FF92D050"/>
        <color rgb="FFFFFF00"/>
        <color rgb="FFFF0000"/>
      </colorScale>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K27"/>
  <sheetViews>
    <sheetView zoomScale="118" zoomScaleNormal="118" zoomScalePageLayoutView="0" workbookViewId="0" topLeftCell="A26">
      <selection activeCell="A34" sqref="A34"/>
    </sheetView>
  </sheetViews>
  <sheetFormatPr defaultColWidth="11.421875" defaultRowHeight="15"/>
  <cols>
    <col min="1" max="1" width="29.7109375" style="0" customWidth="1"/>
    <col min="2" max="2" width="32.00390625" style="0" customWidth="1"/>
    <col min="3" max="3" width="70.00390625" style="0" customWidth="1"/>
    <col min="4" max="4" width="3.8515625" style="0" customWidth="1"/>
    <col min="7" max="7" width="9.00390625" style="0" customWidth="1"/>
  </cols>
  <sheetData>
    <row r="1" ht="15.75" thickBot="1"/>
    <row r="2" spans="1:7" ht="15.75" thickBot="1">
      <c r="A2" s="224" t="s">
        <v>32</v>
      </c>
      <c r="B2" s="225"/>
      <c r="C2" s="225"/>
      <c r="D2" s="225"/>
      <c r="E2" s="225"/>
      <c r="F2" s="225"/>
      <c r="G2" s="226"/>
    </row>
    <row r="3" spans="1:7" ht="15.75" thickBot="1">
      <c r="A3" s="1" t="s">
        <v>6</v>
      </c>
      <c r="B3" s="1" t="s">
        <v>19</v>
      </c>
      <c r="C3" s="2" t="s">
        <v>20</v>
      </c>
      <c r="D3" s="236" t="s">
        <v>21</v>
      </c>
      <c r="E3" s="237"/>
      <c r="F3" s="237"/>
      <c r="G3" s="238"/>
    </row>
    <row r="4" spans="1:7" ht="44.25" customHeight="1" thickBot="1">
      <c r="A4" s="3" t="s">
        <v>12</v>
      </c>
      <c r="B4" s="4">
        <v>1</v>
      </c>
      <c r="C4" s="6" t="s">
        <v>22</v>
      </c>
      <c r="D4" s="230" t="s">
        <v>23</v>
      </c>
      <c r="E4" s="231"/>
      <c r="F4" s="231"/>
      <c r="G4" s="232"/>
    </row>
    <row r="5" spans="1:7" ht="28.5" customHeight="1" thickBot="1">
      <c r="A5" s="4" t="s">
        <v>13</v>
      </c>
      <c r="B5" s="4">
        <v>2</v>
      </c>
      <c r="C5" s="6" t="s">
        <v>24</v>
      </c>
      <c r="D5" s="230" t="s">
        <v>25</v>
      </c>
      <c r="E5" s="231"/>
      <c r="F5" s="231"/>
      <c r="G5" s="232"/>
    </row>
    <row r="6" spans="1:7" ht="30" customHeight="1" thickBot="1">
      <c r="A6" s="3" t="s">
        <v>14</v>
      </c>
      <c r="B6" s="4">
        <v>3</v>
      </c>
      <c r="C6" s="5" t="s">
        <v>26</v>
      </c>
      <c r="D6" s="227" t="s">
        <v>27</v>
      </c>
      <c r="E6" s="228"/>
      <c r="F6" s="228"/>
      <c r="G6" s="229"/>
    </row>
    <row r="7" spans="1:7" ht="27" customHeight="1" thickBot="1">
      <c r="A7" s="3" t="s">
        <v>15</v>
      </c>
      <c r="B7" s="4">
        <v>4</v>
      </c>
      <c r="C7" s="5" t="s">
        <v>28</v>
      </c>
      <c r="D7" s="230" t="s">
        <v>29</v>
      </c>
      <c r="E7" s="231"/>
      <c r="F7" s="231"/>
      <c r="G7" s="232"/>
    </row>
    <row r="8" spans="1:7" ht="15.75" thickBot="1">
      <c r="A8" s="3" t="s">
        <v>16</v>
      </c>
      <c r="B8" s="4">
        <v>5</v>
      </c>
      <c r="C8" s="5" t="s">
        <v>30</v>
      </c>
      <c r="D8" s="233" t="s">
        <v>31</v>
      </c>
      <c r="E8" s="234"/>
      <c r="F8" s="234"/>
      <c r="G8" s="235"/>
    </row>
    <row r="10" ht="15.75" thickBot="1"/>
    <row r="11" spans="1:11" ht="15.75" thickBot="1">
      <c r="A11" s="188" t="s">
        <v>64</v>
      </c>
      <c r="B11" s="189"/>
      <c r="C11" s="190"/>
      <c r="E11" s="212" t="s">
        <v>40</v>
      </c>
      <c r="F11" s="213"/>
      <c r="G11" s="213"/>
      <c r="H11" s="213"/>
      <c r="I11" s="213"/>
      <c r="J11" s="213"/>
      <c r="K11" s="214"/>
    </row>
    <row r="12" spans="1:11" ht="15.75" thickBot="1">
      <c r="A12" s="17" t="s">
        <v>48</v>
      </c>
      <c r="B12" s="11" t="s">
        <v>19</v>
      </c>
      <c r="C12" s="11" t="s">
        <v>20</v>
      </c>
      <c r="E12" s="200" t="s">
        <v>33</v>
      </c>
      <c r="F12" s="201"/>
      <c r="G12" s="202"/>
      <c r="H12" s="7" t="s">
        <v>0</v>
      </c>
      <c r="I12" s="194" t="s">
        <v>34</v>
      </c>
      <c r="J12" s="195"/>
      <c r="K12" s="196"/>
    </row>
    <row r="13" spans="1:11" ht="15.75" thickBot="1">
      <c r="A13" s="221" t="s">
        <v>11</v>
      </c>
      <c r="B13" s="218">
        <v>1</v>
      </c>
      <c r="C13" s="12" t="s">
        <v>49</v>
      </c>
      <c r="E13" s="203" t="s">
        <v>35</v>
      </c>
      <c r="F13" s="204"/>
      <c r="G13" s="205"/>
      <c r="H13" s="8" t="s">
        <v>1</v>
      </c>
      <c r="I13" s="197"/>
      <c r="J13" s="198"/>
      <c r="K13" s="199"/>
    </row>
    <row r="14" spans="1:11" ht="34.5" customHeight="1" thickBot="1">
      <c r="A14" s="222"/>
      <c r="B14" s="219"/>
      <c r="C14" s="13" t="s">
        <v>50</v>
      </c>
      <c r="E14" s="206" t="s">
        <v>36</v>
      </c>
      <c r="F14" s="207"/>
      <c r="G14" s="208"/>
      <c r="H14" s="9" t="s">
        <v>2</v>
      </c>
      <c r="I14" s="191" t="s">
        <v>37</v>
      </c>
      <c r="J14" s="192"/>
      <c r="K14" s="193"/>
    </row>
    <row r="15" spans="1:11" ht="45.75" customHeight="1" thickBot="1">
      <c r="A15" s="223"/>
      <c r="B15" s="220"/>
      <c r="C15" s="14" t="s">
        <v>51</v>
      </c>
      <c r="E15" s="209" t="s">
        <v>38</v>
      </c>
      <c r="F15" s="210"/>
      <c r="G15" s="211"/>
      <c r="H15" s="10" t="s">
        <v>3</v>
      </c>
      <c r="I15" s="191" t="s">
        <v>39</v>
      </c>
      <c r="J15" s="192"/>
      <c r="K15" s="193"/>
    </row>
    <row r="16" spans="1:3" ht="15">
      <c r="A16" s="221" t="s">
        <v>9</v>
      </c>
      <c r="B16" s="218">
        <v>2</v>
      </c>
      <c r="C16" s="12" t="s">
        <v>52</v>
      </c>
    </row>
    <row r="17" spans="1:3" ht="15">
      <c r="A17" s="222"/>
      <c r="B17" s="219"/>
      <c r="C17" s="13" t="s">
        <v>53</v>
      </c>
    </row>
    <row r="18" spans="1:3" ht="15.75" thickBot="1">
      <c r="A18" s="223"/>
      <c r="B18" s="220"/>
      <c r="C18" s="14" t="s">
        <v>51</v>
      </c>
    </row>
    <row r="19" spans="1:3" ht="30">
      <c r="A19" s="221" t="s">
        <v>10</v>
      </c>
      <c r="B19" s="218">
        <v>3</v>
      </c>
      <c r="C19" s="15" t="s">
        <v>54</v>
      </c>
    </row>
    <row r="20" spans="1:3" ht="15">
      <c r="A20" s="222"/>
      <c r="B20" s="219"/>
      <c r="C20" s="13" t="s">
        <v>55</v>
      </c>
    </row>
    <row r="21" spans="1:3" ht="15.75" thickBot="1">
      <c r="A21" s="223"/>
      <c r="B21" s="220"/>
      <c r="C21" s="14" t="s">
        <v>56</v>
      </c>
    </row>
    <row r="22" spans="1:3" ht="30">
      <c r="A22" s="221" t="s">
        <v>17</v>
      </c>
      <c r="B22" s="218">
        <v>4</v>
      </c>
      <c r="C22" s="15" t="s">
        <v>57</v>
      </c>
    </row>
    <row r="23" spans="1:3" ht="15">
      <c r="A23" s="222"/>
      <c r="B23" s="219"/>
      <c r="C23" s="13" t="s">
        <v>58</v>
      </c>
    </row>
    <row r="24" spans="1:3" ht="15.75" thickBot="1">
      <c r="A24" s="223"/>
      <c r="B24" s="220"/>
      <c r="C24" s="14" t="s">
        <v>59</v>
      </c>
    </row>
    <row r="25" spans="1:3" ht="30">
      <c r="A25" s="215" t="s">
        <v>60</v>
      </c>
      <c r="B25" s="219">
        <v>5</v>
      </c>
      <c r="C25" s="16" t="s">
        <v>61</v>
      </c>
    </row>
    <row r="26" spans="1:3" ht="15">
      <c r="A26" s="216"/>
      <c r="B26" s="219"/>
      <c r="C26" s="13" t="s">
        <v>62</v>
      </c>
    </row>
    <row r="27" spans="1:3" ht="15.75" thickBot="1">
      <c r="A27" s="217"/>
      <c r="B27" s="220"/>
      <c r="C27" s="14" t="s">
        <v>63</v>
      </c>
    </row>
  </sheetData>
  <sheetProtection/>
  <mergeCells count="26">
    <mergeCell ref="A2:G2"/>
    <mergeCell ref="D6:G6"/>
    <mergeCell ref="D7:G7"/>
    <mergeCell ref="D8:G8"/>
    <mergeCell ref="D3:G3"/>
    <mergeCell ref="D4:G4"/>
    <mergeCell ref="D5:G5"/>
    <mergeCell ref="A25:A27"/>
    <mergeCell ref="B13:B15"/>
    <mergeCell ref="B16:B18"/>
    <mergeCell ref="B19:B21"/>
    <mergeCell ref="B22:B24"/>
    <mergeCell ref="A13:A15"/>
    <mergeCell ref="A16:A18"/>
    <mergeCell ref="A19:A21"/>
    <mergeCell ref="A22:A24"/>
    <mergeCell ref="B25:B27"/>
    <mergeCell ref="A11:C11"/>
    <mergeCell ref="I15:K15"/>
    <mergeCell ref="I12:K13"/>
    <mergeCell ref="I14:K14"/>
    <mergeCell ref="E12:G12"/>
    <mergeCell ref="E13:G13"/>
    <mergeCell ref="E14:G14"/>
    <mergeCell ref="E15:G15"/>
    <mergeCell ref="E11:K11"/>
  </mergeCells>
  <printOptions/>
  <pageMargins left="0.75" right="0.75" top="1" bottom="1" header="0.3" footer="0.3"/>
  <pageSetup horizontalDpi="600" verticalDpi="600" orientation="portrait" scale="4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smoreno</dc:creator>
  <cp:keywords/>
  <dc:description/>
  <cp:lastModifiedBy>Soly M. Moreno Sierra</cp:lastModifiedBy>
  <cp:lastPrinted>2014-12-29T14:17:42Z</cp:lastPrinted>
  <dcterms:created xsi:type="dcterms:W3CDTF">2014-07-25T20:41:26Z</dcterms:created>
  <dcterms:modified xsi:type="dcterms:W3CDTF">2020-11-05T13:22:36Z</dcterms:modified>
  <cp:category/>
  <cp:version/>
  <cp:contentType/>
  <cp:contentStatus/>
</cp:coreProperties>
</file>