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morenosm\Desktop\SGC 2022\101 OFICINA DE CONTROL INTERNO - GCI\EVALUACION Y CONTROL\"/>
    </mc:Choice>
  </mc:AlternateContent>
  <xr:revisionPtr revIDLastSave="0" documentId="8_{0D58AA81-7BE8-4075-89BC-0234B04E95DA}" xr6:coauthVersionLast="47" xr6:coauthVersionMax="47" xr10:uidLastSave="{00000000-0000-0000-0000-000000000000}"/>
  <bookViews>
    <workbookView xWindow="-120" yWindow="-120" windowWidth="24240" windowHeight="13140" tabRatio="906" xr2:uid="{00000000-000D-0000-FFFF-FFFF00000000}"/>
  </bookViews>
  <sheets>
    <sheet name="seguimiento" sheetId="12" r:id="rId1"/>
    <sheet name="Hoja3" sheetId="13" r:id="rId2"/>
  </sheets>
  <externalReferences>
    <externalReference r:id="rId3"/>
  </externalReferences>
  <definedNames>
    <definedName name="_xlnm._FilterDatabase" localSheetId="0" hidden="1">seguimiento!$A$11:$K$19</definedName>
    <definedName name="_xlnm.Print_Area" localSheetId="0">seguimiento!$A$1:$K$19</definedName>
    <definedName name="_xlnm.Print_Titles" localSheetId="0">seguimiento!$11:$11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2" i="12" l="1"/>
  <c r="D16" i="12"/>
  <c r="D15" i="12"/>
  <c r="C16" i="12"/>
  <c r="B13" i="12"/>
  <c r="D19" i="12"/>
  <c r="C19" i="12"/>
  <c r="D14" i="12"/>
  <c r="D18" i="12"/>
  <c r="C18" i="12"/>
  <c r="D17" i="12"/>
  <c r="C17" i="12"/>
  <c r="C15" i="12"/>
  <c r="C14" i="12"/>
  <c r="D13" i="12"/>
  <c r="C13" i="12"/>
  <c r="E12" i="12"/>
  <c r="C12" i="12"/>
</calcChain>
</file>

<file path=xl/sharedStrings.xml><?xml version="1.0" encoding="utf-8"?>
<sst xmlns="http://schemas.openxmlformats.org/spreadsheetml/2006/main" count="59" uniqueCount="56">
  <si>
    <t>RESPONSABLE</t>
  </si>
  <si>
    <t>OBJETIVO</t>
  </si>
  <si>
    <t>ALCANCE</t>
  </si>
  <si>
    <t>En el desarrollo de la  Auditoría se verificará  los avances y/o cumplimiento de las acciones, así como  los soportes que avalan lo consignado en cada uno de los diferentes mapas.</t>
  </si>
  <si>
    <t>METODOLOGÌA</t>
  </si>
  <si>
    <t>Observación de Registros, entrevista y evidencia objetiva. (Mapas de Riesgos)</t>
  </si>
  <si>
    <t>FECHA INICIO</t>
  </si>
  <si>
    <t>FECHA DE TERMINACION</t>
  </si>
  <si>
    <t>FECHA INFORME</t>
  </si>
  <si>
    <t>SEGUIMIETO A LA GESTIÓN</t>
  </si>
  <si>
    <t>% Avance 1er y 2° Trimestre</t>
  </si>
  <si>
    <t>% Avance 3er Trimestre</t>
  </si>
  <si>
    <t>% Avance 4° Trimestre</t>
  </si>
  <si>
    <t>GESTION DE TRANSITO Y MOVILIDAD</t>
  </si>
  <si>
    <t>Macroproceso</t>
  </si>
  <si>
    <t>Proceso</t>
  </si>
  <si>
    <t>Riesgo</t>
  </si>
  <si>
    <t>Acciones</t>
  </si>
  <si>
    <t>Cronograma</t>
  </si>
  <si>
    <t>Descripción de la Acción realizada</t>
  </si>
  <si>
    <t>Evidencia</t>
  </si>
  <si>
    <t>Responsables</t>
  </si>
  <si>
    <t xml:space="preserve">JEFE OFICINA CONTROL INTERNO
</t>
  </si>
  <si>
    <t>Pag 1 de 1</t>
  </si>
  <si>
    <t>INSPECCION DE TRANSITO</t>
  </si>
  <si>
    <t>ACCIDENTALIDAD</t>
  </si>
  <si>
    <t>ARCHIVO PQRS</t>
  </si>
  <si>
    <t>MOVILIDAD Y SEGURIDAD VIAL</t>
  </si>
  <si>
    <t>TRAMITES RUNT Y SIMIT</t>
  </si>
  <si>
    <t>Actualmente no se cuenta con convenio con la policia, sin embargo, se cuenta con un equipo de accidentalidad de la Secretaría de Tránsito y Movilidad al cual se suministran los IPATS y se registra su entrega en un libro de control el cual esta numerado, se registra numero de ipat, quien recibe, fecha y firma.
Igualmente se solicita la RUNT asignación de rangos para cargue de IPÄTs del Municipio.</t>
  </si>
  <si>
    <t>Gabriel Ojeda- Contratista apoyo administrativo de accientalidad</t>
  </si>
  <si>
    <t xml:space="preserve">Se realiza entrega de los comparendos una vez cargada recibidos al área de inspeccion para su respectivo archivo en donde reposan en carpetas. </t>
  </si>
  <si>
    <t>El personal encarga atiende las solicitudes de señalización con visitas tecnicas de las mismas y realiza respuesta de las mismas, relacionanaod las respuestas de las mismas.</t>
  </si>
  <si>
    <t>Se realiza confirmación de documentos  atraves de codigos QR, donde aleatoriamente se guardan diario mes a mes sin embargo a la fecha no se ha podido llevar a cabo se iniciara control a partir del presente mes.</t>
  </si>
  <si>
    <t>A la fecha se encuentra enviado a hacienda los procesos a cobro coactivo a la fecha de mayo abril y junio de 2019 a traves de oficio a la secretaria de hacienda y se lleva base de datos de los procesos enviados.</t>
  </si>
  <si>
    <t>Actualmente se cuenta con un Sotfware que maneja web services, es decir los comparendos quedan cargados directamente a la plataforma nacional por tal razon no se necesit cargue y descargue de los mismos.</t>
  </si>
  <si>
    <t>Rosa Maria Larrotta Mercado
Contratista apoyo a la gestión.</t>
  </si>
  <si>
    <t>La persona encargada del área de PQRs , envia a traves de correo electronico los pendientes de pqrs al area juridica y a cada funcionario con el fin de recordarles la fecha de entrega de los pqrs a vencer.</t>
  </si>
  <si>
    <t>Leidy Delgado Tarazona-Contratista apoyo a la gestión</t>
  </si>
  <si>
    <t>Raul Tarazona.- contratista apoyo administrativo de cobro coactivo</t>
  </si>
  <si>
    <t xml:space="preserve">Actualmente no se guardaban dichos registros,cabe resaltar que si se realiza confirmación solo no se guarda evidencia desde ahora se iniciara a guardar la misma. </t>
  </si>
  <si>
    <t>Sandra Gaitan- Profesional Universitaro</t>
  </si>
  <si>
    <t>se solicita eliminar este riesgos toda vez que con el software actual este riesgo se elimina</t>
  </si>
  <si>
    <t>Margarita Rodriguez- Profesional universitario</t>
  </si>
  <si>
    <t>A la fecha se encuentra la base de datos de los comparendos, sin embargo falta actualizar fechas de caducidad toda vez que se habían suspendido términos y s edebe recalcular la fecha de caducidad de cada comparendo, por tanto aún se trabaja en eso.</t>
  </si>
  <si>
    <t>Wendy Mantilla- Contratista apoyo a la gestión.</t>
  </si>
  <si>
    <t xml:space="preserve">Adjunto escaner de los ipats entregados. (anexo 1.)
Adjunto excel de accidentes cargados en el RUNT (anexo 2).
Adjunto oficios de solicitud de Rangos de IPATs(anexo 3,).
</t>
  </si>
  <si>
    <t>Adjunto relación de la audiencias realizadas sin embargo la relacion detallada de las infracciones  (anexo 4.)</t>
  </si>
  <si>
    <t>Adjunto oficios con  recibidos de los cobros coactivos enviados a hacienda de enero a junio 2021 (anexo 5,)</t>
  </si>
  <si>
    <t>Adjunto oficios de recibidos de comparendos al área de inspección del peridodo de nero Junio (anexo 6.)</t>
  </si>
  <si>
    <t>Adjunto pantalllazos de envio de correos electronicos a funcionarios (anexo 7).</t>
  </si>
  <si>
    <t>Adjunto excel de relación de Solicitudes de señalizaicón y respuestas de las mismas  (anexo 8).</t>
  </si>
  <si>
    <t>Versión: 0.0</t>
  </si>
  <si>
    <t>Confirmar el cumplimiento de las acciones propuestas en cada uno de los Mapas de Riesgos correspondientes a los diferentes Procesos de la Empresa de Servicios Públicos Domiciliarios de Piedecuesta ESP, al igual que los responsables y fechas planeadas en el mismo.</t>
  </si>
  <si>
    <t>Código: GCI-COI.AAS02-101.F02</t>
  </si>
  <si>
    <t>INFORME SEGUIMIENTO MAPA DE RIESGOS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</si>
</sst>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0"/>
      <name val="Arial"/>
    </font>
    <font>
      <sz val="11"/>
      <color theme="1"/>
      <name val="Calibri"/>
      <family val="2"/>
      <scheme val="minor"/>
    </font>
    <font>
      <b/>
      <sz val="10"/>
      <name val="Arial"/>
      <family val="2"/>
    </font>
    <font>
      <sz val="8"/>
      <name val="Arial"/>
      <family val="2"/>
    </font>
    <font>
      <sz val="10"/>
      <name val="Arial"/>
      <family val="2"/>
    </font>
    <font>
      <b/>
      <sz val="8"/>
      <name val="Arial"/>
      <family val="2"/>
    </font>
    <font>
      <b/>
      <sz val="9"/>
      <name val="Arial"/>
      <family val="2"/>
    </font>
    <font>
      <b/>
      <sz val="8"/>
      <color theme="0"/>
      <name val="Arial"/>
      <family val="2"/>
    </font>
    <font>
      <sz val="9"/>
      <name val="Arial"/>
      <family val="2"/>
    </font>
    <font>
      <b/>
      <sz val="14"/>
      <name val="Arial"/>
      <family val="2"/>
    </font>
    <font>
      <sz val="10"/>
      <name val="Arial"/>
      <family val="2"/>
    </font>
  </fonts>
  <fills count="6">
    <fill>
      <patternFill patternType="none"/>
    </fill>
    <fill>
      <patternFill patternType="gray125"/>
    </fill>
    <fill>
      <patternFill patternType="solid">
        <fgColor rgb="FFFFFBFC"/>
        <bgColor indexed="64"/>
      </patternFill>
    </fill>
    <fill>
      <patternFill patternType="solid">
        <fgColor theme="6" tint="-0.499984740745262"/>
        <bgColor indexed="64"/>
      </patternFill>
    </fill>
    <fill>
      <patternFill patternType="solid">
        <fgColor rgb="FFE8EFD9"/>
        <bgColor indexed="64"/>
      </patternFill>
    </fill>
    <fill>
      <patternFill patternType="solid">
        <fgColor theme="0"/>
        <bgColor indexed="64"/>
      </patternFill>
    </fill>
  </fills>
  <borders count="2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rgb="FF000000"/>
      </right>
      <top/>
      <bottom style="medium">
        <color rgb="FF000000"/>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theme="0"/>
      </bottom>
      <diagonal/>
    </border>
    <border>
      <left style="medium">
        <color rgb="FF000000"/>
      </left>
      <right/>
      <top style="medium">
        <color theme="0"/>
      </top>
      <bottom style="medium">
        <color theme="0"/>
      </bottom>
      <diagonal/>
    </border>
    <border>
      <left style="medium">
        <color rgb="FF000000"/>
      </left>
      <right style="medium">
        <color rgb="FF000000"/>
      </right>
      <top style="medium">
        <color theme="0"/>
      </top>
      <bottom style="medium">
        <color rgb="FF000000"/>
      </bottom>
      <diagonal/>
    </border>
    <border>
      <left style="medium">
        <color rgb="FF000000"/>
      </left>
      <right/>
      <top style="medium">
        <color theme="0"/>
      </top>
      <bottom style="medium">
        <color rgb="FF000000"/>
      </bottom>
      <diagonal/>
    </border>
    <border>
      <left style="thin">
        <color indexed="64"/>
      </left>
      <right style="thin">
        <color indexed="64"/>
      </right>
      <top style="thin">
        <color indexed="64"/>
      </top>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4" fillId="0" borderId="0"/>
    <xf numFmtId="9" fontId="10" fillId="0" borderId="0" applyFont="0" applyFill="0" applyBorder="0" applyAlignment="0" applyProtection="0"/>
    <xf numFmtId="0" fontId="1" fillId="0" borderId="0"/>
  </cellStyleXfs>
  <cellXfs count="94">
    <xf numFmtId="0" fontId="0" fillId="0" borderId="0" xfId="0"/>
    <xf numFmtId="2" fontId="4" fillId="0" borderId="0" xfId="0" applyNumberFormat="1" applyFont="1" applyFill="1" applyAlignment="1">
      <alignment horizontal="center" vertical="center" wrapText="1"/>
    </xf>
    <xf numFmtId="2" fontId="4" fillId="0" borderId="0" xfId="0" applyNumberFormat="1" applyFont="1" applyFill="1" applyAlignment="1">
      <alignment horizontal="justify" vertical="center" wrapText="1"/>
    </xf>
    <xf numFmtId="164" fontId="4" fillId="0" borderId="0" xfId="0" applyNumberFormat="1" applyFont="1" applyFill="1" applyAlignment="1">
      <alignment horizontal="center" vertical="center" wrapText="1"/>
    </xf>
    <xf numFmtId="2" fontId="5" fillId="0" borderId="0" xfId="0" applyNumberFormat="1" applyFont="1" applyFill="1" applyAlignment="1">
      <alignment horizontal="center" vertical="center" wrapText="1"/>
    </xf>
    <xf numFmtId="2" fontId="4" fillId="0" borderId="0" xfId="0" applyNumberFormat="1" applyFont="1" applyFill="1" applyBorder="1" applyAlignment="1">
      <alignment horizontal="justify" vertical="center" wrapText="1"/>
    </xf>
    <xf numFmtId="164" fontId="4" fillId="0" borderId="0" xfId="0" applyNumberFormat="1" applyFont="1" applyFill="1" applyBorder="1" applyAlignment="1">
      <alignment horizontal="center" vertical="center" wrapText="1"/>
    </xf>
    <xf numFmtId="2" fontId="2" fillId="0" borderId="5" xfId="0" applyNumberFormat="1" applyFont="1" applyFill="1" applyBorder="1" applyAlignment="1">
      <alignment vertical="center" wrapText="1"/>
    </xf>
    <xf numFmtId="2" fontId="3" fillId="2" borderId="2" xfId="0" applyNumberFormat="1" applyFont="1" applyFill="1" applyBorder="1" applyAlignment="1">
      <alignment horizontal="justify" vertical="center" wrapText="1"/>
    </xf>
    <xf numFmtId="0" fontId="3" fillId="2" borderId="3" xfId="0" applyFont="1" applyFill="1" applyBorder="1" applyAlignment="1">
      <alignment horizontal="justify" vertical="center" wrapText="1"/>
    </xf>
    <xf numFmtId="2" fontId="3" fillId="2" borderId="3" xfId="0" applyNumberFormat="1" applyFont="1" applyFill="1" applyBorder="1" applyAlignment="1">
      <alignment horizontal="justify" vertical="center" wrapText="1"/>
    </xf>
    <xf numFmtId="1" fontId="3" fillId="2" borderId="2" xfId="0" applyNumberFormat="1" applyFont="1" applyFill="1" applyBorder="1" applyAlignment="1">
      <alignment horizontal="center" vertical="center" wrapText="1"/>
    </xf>
    <xf numFmtId="0" fontId="3" fillId="2" borderId="2" xfId="0" applyFont="1" applyFill="1" applyBorder="1" applyAlignment="1">
      <alignment horizontal="justify" vertical="center" wrapText="1"/>
    </xf>
    <xf numFmtId="2" fontId="3" fillId="2" borderId="2" xfId="0" applyNumberFormat="1" applyFont="1" applyFill="1" applyBorder="1" applyAlignment="1">
      <alignment horizontal="center" vertical="center" wrapText="1"/>
    </xf>
    <xf numFmtId="2" fontId="0" fillId="0" borderId="0" xfId="0" applyNumberFormat="1" applyFill="1" applyAlignment="1">
      <alignment vertical="center" wrapText="1"/>
    </xf>
    <xf numFmtId="2" fontId="4" fillId="0" borderId="0" xfId="0" applyNumberFormat="1" applyFont="1" applyFill="1" applyAlignment="1">
      <alignment vertical="center" wrapText="1"/>
    </xf>
    <xf numFmtId="2" fontId="3" fillId="2" borderId="3" xfId="0" applyNumberFormat="1" applyFont="1" applyFill="1" applyBorder="1" applyAlignment="1">
      <alignment horizontal="center" vertical="center" wrapText="1"/>
    </xf>
    <xf numFmtId="2" fontId="0" fillId="0" borderId="0" xfId="0" applyNumberFormat="1" applyFill="1" applyBorder="1" applyAlignment="1">
      <alignment vertical="center" wrapText="1"/>
    </xf>
    <xf numFmtId="2" fontId="4" fillId="0" borderId="0" xfId="0" applyNumberFormat="1" applyFont="1" applyFill="1" applyBorder="1" applyAlignment="1">
      <alignment vertical="center" wrapText="1"/>
    </xf>
    <xf numFmtId="2" fontId="5" fillId="2" borderId="2"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2" fontId="7" fillId="3" borderId="15"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3" borderId="19"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0" fontId="7" fillId="3" borderId="21" xfId="0" applyFont="1" applyFill="1" applyBorder="1" applyAlignment="1">
      <alignment horizontal="left" vertical="center" wrapText="1" indent="1"/>
    </xf>
    <xf numFmtId="0" fontId="3" fillId="4" borderId="1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0" borderId="1" xfId="0" applyNumberFormat="1" applyFont="1" applyFill="1" applyBorder="1" applyAlignment="1">
      <alignment horizontal="justify" vertical="center" wrapText="1"/>
    </xf>
    <xf numFmtId="2" fontId="4" fillId="0" borderId="11" xfId="0" applyNumberFormat="1" applyFont="1" applyFill="1" applyBorder="1" applyAlignment="1">
      <alignment horizontal="justify" vertical="center" wrapText="1"/>
    </xf>
    <xf numFmtId="0" fontId="3" fillId="4" borderId="17" xfId="0"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3" fillId="2" borderId="4" xfId="0" applyNumberFormat="1" applyFont="1" applyFill="1" applyBorder="1" applyAlignment="1">
      <alignment horizontal="justify" vertical="center" wrapText="1"/>
    </xf>
    <xf numFmtId="2" fontId="3"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2" fontId="7" fillId="3" borderId="24"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164" fontId="7" fillId="3" borderId="24" xfId="0" applyNumberFormat="1" applyFont="1" applyFill="1" applyBorder="1" applyAlignment="1">
      <alignment horizontal="center" vertical="center" wrapText="1"/>
    </xf>
    <xf numFmtId="9" fontId="7" fillId="3" borderId="24" xfId="3" applyFont="1" applyFill="1" applyBorder="1" applyAlignment="1">
      <alignment horizontal="center" vertical="center" wrapText="1"/>
    </xf>
    <xf numFmtId="2" fontId="7" fillId="3" borderId="24" xfId="4" applyNumberFormat="1" applyFont="1" applyFill="1" applyBorder="1" applyAlignment="1">
      <alignment horizontal="center" vertical="center" wrapText="1"/>
    </xf>
    <xf numFmtId="0" fontId="7" fillId="3" borderId="25" xfId="0" applyFont="1" applyFill="1" applyBorder="1" applyAlignment="1">
      <alignment horizontal="center" vertical="center" wrapText="1"/>
    </xf>
    <xf numFmtId="0" fontId="3" fillId="2" borderId="4" xfId="0" applyFont="1" applyFill="1" applyBorder="1" applyAlignment="1">
      <alignment horizontal="justify" vertical="center" wrapText="1"/>
    </xf>
    <xf numFmtId="14" fontId="3" fillId="2"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2" fontId="5" fillId="2" borderId="23" xfId="0" applyNumberFormat="1" applyFont="1" applyFill="1" applyBorder="1" applyAlignment="1">
      <alignment horizontal="center" vertical="center" wrapText="1"/>
    </xf>
    <xf numFmtId="0" fontId="3" fillId="2" borderId="23" xfId="0" applyFont="1" applyFill="1" applyBorder="1" applyAlignment="1">
      <alignment horizontal="justify" vertical="center" wrapText="1"/>
    </xf>
    <xf numFmtId="2" fontId="3" fillId="2" borderId="23" xfId="0" applyNumberFormat="1" applyFont="1" applyFill="1" applyBorder="1" applyAlignment="1">
      <alignment horizontal="justify" vertical="center" wrapText="1"/>
    </xf>
    <xf numFmtId="14" fontId="3" fillId="2" borderId="23" xfId="0" applyNumberFormat="1" applyFont="1" applyFill="1" applyBorder="1" applyAlignment="1">
      <alignment horizontal="center" vertical="center" wrapText="1"/>
    </xf>
    <xf numFmtId="1" fontId="3" fillId="2" borderId="23"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15" fontId="3" fillId="4" borderId="16" xfId="0" applyNumberFormat="1" applyFont="1" applyFill="1" applyBorder="1" applyAlignment="1">
      <alignment horizontal="center" vertical="center" wrapText="1"/>
    </xf>
    <xf numFmtId="15" fontId="8" fillId="4" borderId="18" xfId="0" applyNumberFormat="1"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9" fontId="3" fillId="2" borderId="3"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9" fontId="3" fillId="2" borderId="23"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1" fontId="3" fillId="5" borderId="23" xfId="0" applyNumberFormat="1" applyFont="1" applyFill="1" applyBorder="1" applyAlignment="1">
      <alignment horizontal="center" vertical="center" wrapText="1"/>
    </xf>
    <xf numFmtId="2" fontId="3" fillId="5" borderId="23" xfId="0" applyNumberFormat="1"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2" fontId="3" fillId="5" borderId="2"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2" fontId="5" fillId="2" borderId="12" xfId="0" applyNumberFormat="1" applyFont="1" applyFill="1" applyBorder="1" applyAlignment="1">
      <alignment horizontal="center" vertical="center" wrapText="1"/>
    </xf>
    <xf numFmtId="2" fontId="2" fillId="0" borderId="7" xfId="0" applyNumberFormat="1" applyFont="1" applyFill="1" applyBorder="1" applyAlignment="1">
      <alignment horizontal="center" wrapText="1"/>
    </xf>
    <xf numFmtId="2" fontId="2" fillId="0" borderId="8" xfId="0" applyNumberFormat="1" applyFont="1" applyFill="1" applyBorder="1" applyAlignment="1">
      <alignment horizontal="center" wrapText="1"/>
    </xf>
    <xf numFmtId="2" fontId="2" fillId="0" borderId="9" xfId="0" applyNumberFormat="1" applyFont="1" applyFill="1" applyBorder="1" applyAlignment="1">
      <alignment horizontal="center" wrapText="1"/>
    </xf>
    <xf numFmtId="2" fontId="2" fillId="0" borderId="10"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6" fillId="0" borderId="10" xfId="0" applyNumberFormat="1" applyFont="1" applyFill="1" applyBorder="1" applyAlignment="1">
      <alignment horizontal="center" wrapText="1"/>
    </xf>
    <xf numFmtId="2" fontId="6" fillId="0" borderId="11" xfId="0" applyNumberFormat="1" applyFont="1" applyFill="1" applyBorder="1" applyAlignment="1">
      <alignment horizontal="center" wrapText="1"/>
    </xf>
    <xf numFmtId="2" fontId="6" fillId="0" borderId="5" xfId="0" applyNumberFormat="1" applyFont="1" applyFill="1" applyBorder="1" applyAlignment="1">
      <alignment horizontal="center" wrapText="1"/>
    </xf>
    <xf numFmtId="2" fontId="6" fillId="0" borderId="6" xfId="0" applyNumberFormat="1" applyFont="1" applyFill="1" applyBorder="1" applyAlignment="1">
      <alignment horizontal="center" wrapText="1"/>
    </xf>
    <xf numFmtId="2" fontId="6" fillId="0" borderId="7" xfId="0" applyNumberFormat="1" applyFont="1" applyFill="1" applyBorder="1" applyAlignment="1">
      <alignment horizontal="center" wrapText="1"/>
    </xf>
    <xf numFmtId="2" fontId="6" fillId="0" borderId="9" xfId="0" applyNumberFormat="1" applyFont="1" applyFill="1" applyBorder="1" applyAlignment="1">
      <alignment horizont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4" borderId="16" xfId="0" applyFont="1" applyFill="1" applyBorder="1" applyAlignment="1">
      <alignment horizontal="justify" vertical="center" wrapText="1"/>
    </xf>
    <xf numFmtId="0" fontId="8" fillId="4" borderId="17" xfId="0" applyFont="1" applyFill="1" applyBorder="1" applyAlignment="1">
      <alignment horizontal="justify" vertical="center" wrapText="1"/>
    </xf>
    <xf numFmtId="0" fontId="8" fillId="4" borderId="18" xfId="0" applyFont="1" applyFill="1" applyBorder="1" applyAlignment="1">
      <alignment horizontal="justify" vertical="center" wrapText="1"/>
    </xf>
    <xf numFmtId="2" fontId="5" fillId="0" borderId="26" xfId="0" applyNumberFormat="1" applyFont="1" applyFill="1" applyBorder="1" applyAlignment="1">
      <alignment horizontal="left" vertical="center" wrapText="1"/>
    </xf>
  </cellXfs>
  <cellStyles count="5">
    <cellStyle name="Normal" xfId="0" builtinId="0"/>
    <cellStyle name="Normal 2" xfId="2" xr:uid="{00000000-0005-0000-0000-000001000000}"/>
    <cellStyle name="Normal 3" xfId="1" xr:uid="{00000000-0005-0000-0000-000002000000}"/>
    <cellStyle name="Normal 4" xfId="4" xr:uid="{00000000-0005-0000-0000-000003000000}"/>
    <cellStyle name="Porcentaje" xfId="3" builtinId="5"/>
  </cellStyles>
  <dxfs count="0"/>
  <tableStyles count="0" defaultTableStyle="TableStyleMedium9" defaultPivotStyle="PivotStyleLight16"/>
  <colors>
    <mruColors>
      <color rgb="FFF5FAF0"/>
      <color rgb="FFE8EFD9"/>
      <color rgb="FFFFFFE1"/>
      <color rgb="FFFFFBFC"/>
      <color rgb="FFFFFFCC"/>
      <color rgb="FFF2EBFF"/>
      <color rgb="FFFFFFFF"/>
      <color rgb="FFEEFFBD"/>
      <color rgb="FFF9F9F9"/>
      <color rgb="FFFDF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273326</xdr:colOff>
      <xdr:row>0</xdr:row>
      <xdr:rowOff>0</xdr:rowOff>
    </xdr:from>
    <xdr:to>
      <xdr:col>1</xdr:col>
      <xdr:colOff>364435</xdr:colOff>
      <xdr:row>2</xdr:row>
      <xdr:rowOff>223631</xdr:rowOff>
    </xdr:to>
    <xdr:pic>
      <xdr:nvPicPr>
        <xdr:cNvPr id="3" name="Imagen 2" descr="C:\Users\morenosm\AppData\Local\Microsoft\Windows\INetCache\Content.Outlook\HN3QAQXL\logo_PIEDECUESTANA-02.png">
          <a:extLst>
            <a:ext uri="{FF2B5EF4-FFF2-40B4-BE49-F238E27FC236}">
              <a16:creationId xmlns:a16="http://schemas.microsoft.com/office/drawing/2014/main" id="{BF43B1A8-0C6B-4550-A93E-D9E0830074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326" y="0"/>
          <a:ext cx="1234109" cy="8696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1\6.%20CONTROL%20INTERNO\7.%20MAPA%20DE%20RIESGOS%202021\0.%20F-CIG-004%20Mapa%20de%20Riesgo%20Movilidad%202020-1%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álsis y Valoración"/>
      <sheetName val="Mapa de Riesgos"/>
      <sheetName val="Análisis Riesgo"/>
    </sheetNames>
    <sheetDataSet>
      <sheetData sheetId="0"/>
      <sheetData sheetId="1"/>
      <sheetData sheetId="2"/>
      <sheetData sheetId="3">
        <row r="12">
          <cell r="C12" t="str">
            <v xml:space="preserve">
Incumplimiento de lo establecido en la norma 11268 de 6 diciembre de 2012 del ministerio de tránsporte
</v>
          </cell>
          <cell r="J12" t="str">
            <v xml:space="preserve">* Suministrar a los agentes de transito los formatos IPAT requeridos  para diligenciar en el momento de un accidente 
* Requerir a la policia mediante oficios para la entrega oportuna de los reportes de los IPATS.    
*Verificar el cargue de IPATS  al RUNT.                                       *Verificar y controlar los numeros de rangos para cargue de los IPATs en el runt, de entrega y recibido al agente de transito.
*Organizar y archivar en carpetas y en cajas asi mismo en excel y en libro cada uno de los ipats.           
*Recibir via electronica y fisica de ipats la cual se da entrega dentro del termino de ley.                            </v>
          </cell>
          <cell r="L12">
            <v>44260</v>
          </cell>
        </row>
        <row r="13">
          <cell r="B13" t="str">
            <v>INSPECCION DE TRANSITO</v>
          </cell>
          <cell r="C13" t="str">
            <v>Ausencia de respuesta de los procesos contravencianales dentro del termino legal establecido.</v>
          </cell>
          <cell r="J13" t="str">
            <v>* Se lleva una relacion detallada de las infracciones por fecha de caducidad  y alimentar la base de datos para el seguimiento interno de las audiencias realizadas.
* Manejo del sofware interno y externo.</v>
          </cell>
        </row>
        <row r="14">
          <cell r="B14">
            <v>0</v>
          </cell>
          <cell r="C14" t="str">
            <v>Demora en la entrega de informacion a la secretaria de hacienda imposibilitando el cobro coactivo, lo que genera una posible prescripcion</v>
          </cell>
          <cell r="J14" t="str">
            <v>* Seguir los lineamientos del código nacional de tránsito Art 161 modificado por el artículo 11 de la ley 1843 de 2017 para la decisión sobre la imposición de la sanción, dentro del término establecido (1 año a partir de la ocurrencia del comparendo) enviando puntuales dichos procesos para su respectivo cobro y dejando en el archivo físico evidencia de la radicación de los mismos.
* El funcionario encargado ordena los procesos contravencionales verificando que se encuentren todos los documentos para ser enviados a la Secretaria de Hacienda.
* Sistemas de información de bases de datos los cuales revalidan la información</v>
          </cell>
        </row>
        <row r="15">
          <cell r="B15">
            <v>0</v>
          </cell>
          <cell r="C15" t="str">
            <v xml:space="preserve">Ausencia de  cargue de  la informacion diariamente al SIMIT </v>
          </cell>
          <cell r="J15" t="str">
            <v>Organizar en carpetas diarias con el cargue y descargue de los comparendos impuestos por el SIMIT.</v>
          </cell>
        </row>
        <row r="16">
          <cell r="B16">
            <v>0</v>
          </cell>
          <cell r="C16" t="str">
            <v>Demoras en el cargue de comparendos al sistema</v>
          </cell>
          <cell r="J16" t="str">
            <v xml:space="preserve">* Realizar informes diarios del cargue de los comparendos impuestos al sistema local (MOVILIZA)
* El funcionario encargado de realizar el cargue de los comparendos al software debe verificar uno a uno si estos estan cargados al SIMIT  corroborando la información y a su vez subiendo al sistema. </v>
          </cell>
        </row>
        <row r="17">
          <cell r="C17" t="str">
            <v xml:space="preserve">
Contestacion extemporanea a las diferentes solucitides.</v>
          </cell>
          <cell r="J17" t="str">
            <v>* Se notifica a los funcionarios por medio de correo electronico las peticiones cercanas a vencer con dias de antelación.
* El funcionario encargado esta pendiente de las fechas cercanas al vencimiento de terminos de las diferentes solicitudes y se informa verbalmente e impreso directamente al funcionario encargado.</v>
          </cell>
        </row>
        <row r="18">
          <cell r="C18" t="str">
            <v>Ausencia del personal para control a la movilidad y  recursos para señalización vial..</v>
          </cell>
          <cell r="J18" t="str">
            <v>* Atención de solicitudes de la comunidad en señalizacion vial y control.</v>
          </cell>
        </row>
        <row r="19">
          <cell r="C19" t="str">
            <v>Ausencia de validación de  la documentacion solicitada para los tramites.</v>
          </cell>
          <cell r="J19" t="str">
            <v>* Verificar a traves del sistema la veracidad de los documentos en plataforma RUNT, plataforma moviliza y la creditacion de improntas conforme a la tarjeta de propiedad.</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showGridLines="0" tabSelected="1" zoomScale="115" zoomScaleNormal="115" zoomScaleSheetLayoutView="80" workbookViewId="0">
      <selection activeCell="C8" sqref="C8:J8"/>
    </sheetView>
  </sheetViews>
  <sheetFormatPr baseColWidth="10" defaultColWidth="11.42578125" defaultRowHeight="12.75" x14ac:dyDescent="0.2"/>
  <cols>
    <col min="1" max="1" width="17.140625" style="15" customWidth="1"/>
    <col min="2" max="2" width="18" style="1" customWidth="1"/>
    <col min="3" max="3" width="17.7109375" style="2" customWidth="1"/>
    <col min="4" max="4" width="34.28515625" style="2" customWidth="1"/>
    <col min="5" max="7" width="12.42578125" style="3" customWidth="1"/>
    <col min="8" max="8" width="11.7109375" style="15" customWidth="1"/>
    <col min="9" max="9" width="26.42578125" style="15" customWidth="1"/>
    <col min="10" max="10" width="17.5703125" style="15" customWidth="1"/>
    <col min="11" max="11" width="23" style="1" customWidth="1"/>
    <col min="12" max="16384" width="11.42578125" style="15"/>
  </cols>
  <sheetData>
    <row r="1" spans="1:11" s="14" customFormat="1" ht="26.1" customHeight="1" thickBot="1" x14ac:dyDescent="0.25">
      <c r="A1" s="78"/>
      <c r="B1" s="79"/>
      <c r="C1" s="84" t="s">
        <v>55</v>
      </c>
      <c r="D1" s="85"/>
      <c r="E1" s="85"/>
      <c r="F1" s="85"/>
      <c r="G1" s="85"/>
      <c r="H1" s="85"/>
      <c r="I1" s="85"/>
      <c r="J1" s="85"/>
      <c r="K1" s="93" t="s">
        <v>54</v>
      </c>
    </row>
    <row r="2" spans="1:11" s="14" customFormat="1" ht="26.1" customHeight="1" thickBot="1" x14ac:dyDescent="0.25">
      <c r="A2" s="80"/>
      <c r="B2" s="81"/>
      <c r="C2" s="86"/>
      <c r="D2" s="87"/>
      <c r="E2" s="87"/>
      <c r="F2" s="87"/>
      <c r="G2" s="87"/>
      <c r="H2" s="87"/>
      <c r="I2" s="87"/>
      <c r="J2" s="87"/>
      <c r="K2" s="93" t="s">
        <v>52</v>
      </c>
    </row>
    <row r="3" spans="1:11" s="14" customFormat="1" ht="26.1" customHeight="1" thickBot="1" x14ac:dyDescent="0.25">
      <c r="A3" s="82"/>
      <c r="B3" s="83"/>
      <c r="C3" s="88"/>
      <c r="D3" s="89"/>
      <c r="E3" s="89"/>
      <c r="F3" s="89"/>
      <c r="G3" s="89"/>
      <c r="H3" s="89"/>
      <c r="I3" s="89"/>
      <c r="J3" s="89"/>
      <c r="K3" s="93" t="s">
        <v>23</v>
      </c>
    </row>
    <row r="4" spans="1:11" ht="14.1" customHeight="1" thickBot="1" x14ac:dyDescent="0.25">
      <c r="A4" s="7"/>
      <c r="B4" s="17"/>
      <c r="C4" s="17"/>
      <c r="D4" s="5"/>
      <c r="E4" s="6"/>
      <c r="F4" s="6"/>
      <c r="G4" s="6"/>
      <c r="H4" s="18"/>
      <c r="I4" s="18"/>
      <c r="J4" s="18"/>
      <c r="K4" s="26"/>
    </row>
    <row r="5" spans="1:11" ht="36" customHeight="1" thickBot="1" x14ac:dyDescent="0.25">
      <c r="A5" s="7"/>
      <c r="B5" s="28" t="s">
        <v>1</v>
      </c>
      <c r="C5" s="90" t="s">
        <v>53</v>
      </c>
      <c r="D5" s="91"/>
      <c r="E5" s="91"/>
      <c r="F5" s="91"/>
      <c r="G5" s="91"/>
      <c r="H5" s="91"/>
      <c r="I5" s="91"/>
      <c r="J5" s="92"/>
      <c r="K5" s="26"/>
    </row>
    <row r="6" spans="1:11" ht="33" customHeight="1" thickBot="1" x14ac:dyDescent="0.25">
      <c r="A6" s="27"/>
      <c r="B6" s="29" t="s">
        <v>2</v>
      </c>
      <c r="C6" s="90" t="s">
        <v>3</v>
      </c>
      <c r="D6" s="91"/>
      <c r="E6" s="91"/>
      <c r="F6" s="91"/>
      <c r="G6" s="91"/>
      <c r="H6" s="91"/>
      <c r="I6" s="91"/>
      <c r="J6" s="92"/>
      <c r="K6" s="26"/>
    </row>
    <row r="7" spans="1:11" ht="26.25" customHeight="1" thickBot="1" x14ac:dyDescent="0.25">
      <c r="A7" s="27"/>
      <c r="B7" s="29" t="s">
        <v>4</v>
      </c>
      <c r="C7" s="90" t="s">
        <v>5</v>
      </c>
      <c r="D7" s="91"/>
      <c r="E7" s="91"/>
      <c r="F7" s="91"/>
      <c r="G7" s="91"/>
      <c r="H7" s="91"/>
      <c r="I7" s="91"/>
      <c r="J7" s="92"/>
      <c r="K7" s="26"/>
    </row>
    <row r="8" spans="1:11" ht="27.75" customHeight="1" thickBot="1" x14ac:dyDescent="0.25">
      <c r="A8" s="27"/>
      <c r="B8" s="29" t="s">
        <v>0</v>
      </c>
      <c r="C8" s="90"/>
      <c r="D8" s="91"/>
      <c r="E8" s="91"/>
      <c r="F8" s="91"/>
      <c r="G8" s="91"/>
      <c r="H8" s="91"/>
      <c r="I8" s="91"/>
      <c r="J8" s="92"/>
      <c r="K8" s="26"/>
    </row>
    <row r="9" spans="1:11" ht="25.5" customHeight="1" thickBot="1" x14ac:dyDescent="0.25">
      <c r="A9" s="27"/>
      <c r="B9" s="30" t="s">
        <v>6</v>
      </c>
      <c r="C9" s="31"/>
      <c r="D9" s="33" t="s">
        <v>7</v>
      </c>
      <c r="E9" s="58"/>
      <c r="F9" s="37"/>
      <c r="G9" s="37"/>
      <c r="H9" s="32"/>
      <c r="I9" s="33" t="s">
        <v>8</v>
      </c>
      <c r="J9" s="59"/>
      <c r="K9" s="26"/>
    </row>
    <row r="10" spans="1:11" ht="14.1" customHeight="1" thickBot="1" x14ac:dyDescent="0.25">
      <c r="A10" s="27"/>
      <c r="B10" s="24"/>
      <c r="C10" s="24"/>
      <c r="D10" s="5"/>
      <c r="E10" s="6"/>
      <c r="F10" s="6"/>
      <c r="G10" s="6"/>
      <c r="H10" s="24"/>
      <c r="I10" s="24"/>
      <c r="J10" s="24"/>
      <c r="K10" s="26"/>
    </row>
    <row r="11" spans="1:11" s="4" customFormat="1" ht="23.25" thickBot="1" x14ac:dyDescent="0.25">
      <c r="A11" s="25" t="s">
        <v>14</v>
      </c>
      <c r="B11" s="42" t="s">
        <v>15</v>
      </c>
      <c r="C11" s="42" t="s">
        <v>16</v>
      </c>
      <c r="D11" s="43" t="s">
        <v>17</v>
      </c>
      <c r="E11" s="44" t="s">
        <v>18</v>
      </c>
      <c r="F11" s="45" t="s">
        <v>10</v>
      </c>
      <c r="G11" s="45" t="s">
        <v>11</v>
      </c>
      <c r="H11" s="46" t="s">
        <v>12</v>
      </c>
      <c r="I11" s="42" t="s">
        <v>19</v>
      </c>
      <c r="J11" s="42" t="s">
        <v>20</v>
      </c>
      <c r="K11" s="47" t="s">
        <v>21</v>
      </c>
    </row>
    <row r="12" spans="1:11" s="18" customFormat="1" ht="157.5" x14ac:dyDescent="0.2">
      <c r="A12" s="71" t="s">
        <v>13</v>
      </c>
      <c r="B12" s="22" t="s">
        <v>25</v>
      </c>
      <c r="C12" s="9" t="str">
        <f>'[1]Mapa de Riesgos'!$C$12</f>
        <v xml:space="preserve">
Incumplimiento de lo establecido en la norma 11268 de 6 diciembre de 2012 del ministerio de tránsporte
</v>
      </c>
      <c r="D12" s="10" t="str">
        <f>'[1]Mapa de Riesgos'!$J$12</f>
        <v xml:space="preserve">* Suministrar a los agentes de transito los formatos IPAT requeridos  para diligenciar en el momento de un accidente 
* Requerir a la policia mediante oficios para la entrega oportuna de los reportes de los IPATS.    
*Verificar el cargue de IPATS  al RUNT.                                       *Verificar y controlar los numeros de rangos para cargue de los IPATs en el runt, de entrega y recibido al agente de transito.
*Organizar y archivar en carpetas y en cajas asi mismo en excel y en libro cada uno de los ipats.           
*Recibir via electronica y fisica de ipats la cual se da entrega dentro del termino de ley.                            </v>
      </c>
      <c r="E12" s="23">
        <f>'[1]Mapa de Riesgos'!$L$12</f>
        <v>44260</v>
      </c>
      <c r="F12" s="61">
        <v>0.5</v>
      </c>
      <c r="G12" s="23"/>
      <c r="H12" s="20"/>
      <c r="I12" s="20" t="s">
        <v>29</v>
      </c>
      <c r="J12" s="20" t="s">
        <v>46</v>
      </c>
      <c r="K12" s="16" t="s">
        <v>30</v>
      </c>
    </row>
    <row r="13" spans="1:11" s="18" customFormat="1" ht="90" x14ac:dyDescent="0.2">
      <c r="A13" s="72"/>
      <c r="B13" s="38" t="str">
        <f>'[1]Mapa de Riesgos'!$B$13:$B$16</f>
        <v>INSPECCION DE TRANSITO</v>
      </c>
      <c r="C13" s="48" t="str">
        <f>'[1]Mapa de Riesgos'!$C$13</f>
        <v>Ausencia de respuesta de los procesos contravencianales dentro del termino legal establecido.</v>
      </c>
      <c r="D13" s="39" t="str">
        <f>'[1]Mapa de Riesgos'!$J$13</f>
        <v>* Se lleva una relacion detallada de las infracciones por fecha de caducidad  y alimentar la base de datos para el seguimiento interno de las audiencias realizadas.
* Manejo del sofware interno y externo.</v>
      </c>
      <c r="E13" s="56">
        <v>44260</v>
      </c>
      <c r="F13" s="60">
        <v>0.25</v>
      </c>
      <c r="G13" s="49"/>
      <c r="H13" s="41"/>
      <c r="I13" s="65" t="s">
        <v>44</v>
      </c>
      <c r="J13" s="65" t="s">
        <v>47</v>
      </c>
      <c r="K13" s="66" t="s">
        <v>43</v>
      </c>
    </row>
    <row r="14" spans="1:11" s="18" customFormat="1" ht="191.25" x14ac:dyDescent="0.2">
      <c r="A14" s="72"/>
      <c r="B14" s="38" t="s">
        <v>24</v>
      </c>
      <c r="C14" s="48" t="str">
        <f>'[1]Mapa de Riesgos'!$C$14</f>
        <v>Demora en la entrega de informacion a la secretaria de hacienda imposibilitando el cobro coactivo, lo que genera una posible prescripcion</v>
      </c>
      <c r="D14" s="39" t="str">
        <f>'[1]Mapa de Riesgos'!$J$14</f>
        <v>* Seguir los lineamientos del código nacional de tránsito Art 161 modificado por el artículo 11 de la ley 1843 de 2017 para la decisión sobre la imposición de la sanción, dentro del término establecido (1 año a partir de la ocurrencia del comparendo) enviando puntuales dichos procesos para su respectivo cobro y dejando en el archivo físico evidencia de la radicación de los mismos.
* El funcionario encargado ordena los procesos contravencionales verificando que se encuentren todos los documentos para ser enviados a la Secretaria de Hacienda.
* Sistemas de información de bases de datos los cuales revalidan la información</v>
      </c>
      <c r="E14" s="56">
        <v>44264</v>
      </c>
      <c r="F14" s="60">
        <v>0.5</v>
      </c>
      <c r="G14" s="49"/>
      <c r="H14" s="41"/>
      <c r="I14" s="41" t="s">
        <v>34</v>
      </c>
      <c r="J14" s="65" t="s">
        <v>48</v>
      </c>
      <c r="K14" s="66" t="s">
        <v>39</v>
      </c>
    </row>
    <row r="15" spans="1:11" s="18" customFormat="1" ht="78.75" x14ac:dyDescent="0.2">
      <c r="A15" s="72"/>
      <c r="B15" s="38" t="s">
        <v>24</v>
      </c>
      <c r="C15" s="48" t="str">
        <f>'[1]Mapa de Riesgos'!$C$15</f>
        <v xml:space="preserve">Ausencia de  cargue de  la informacion diariamente al SIMIT </v>
      </c>
      <c r="D15" s="39" t="str">
        <f>'[1]Mapa de Riesgos'!$J$15</f>
        <v>Organizar en carpetas diarias con el cargue y descargue de los comparendos impuestos por el SIMIT.</v>
      </c>
      <c r="E15" s="56">
        <v>43799</v>
      </c>
      <c r="F15" s="60">
        <v>0</v>
      </c>
      <c r="G15" s="49"/>
      <c r="H15" s="41"/>
      <c r="I15" s="64" t="s">
        <v>35</v>
      </c>
      <c r="J15" s="41" t="s">
        <v>42</v>
      </c>
      <c r="K15" s="66" t="s">
        <v>39</v>
      </c>
    </row>
    <row r="16" spans="1:11" s="18" customFormat="1" ht="90" x14ac:dyDescent="0.2">
      <c r="A16" s="72"/>
      <c r="B16" s="38" t="s">
        <v>24</v>
      </c>
      <c r="C16" s="50" t="str">
        <f>'[1]Mapa de Riesgos'!$C$16</f>
        <v>Demoras en el cargue de comparendos al sistema</v>
      </c>
      <c r="D16" s="39" t="str">
        <f>'[1]Mapa de Riesgos'!$J$16</f>
        <v xml:space="preserve">* Realizar informes diarios del cargue de los comparendos impuestos al sistema local (MOVILIZA)
* El funcionario encargado de realizar el cargue de los comparendos al software debe verificar uno a uno si estos estan cargados al SIMIT  corroborando la información y a su vez subiendo al sistema. </v>
      </c>
      <c r="E16" s="56">
        <v>44265</v>
      </c>
      <c r="F16" s="60">
        <v>0.5</v>
      </c>
      <c r="G16" s="49"/>
      <c r="H16" s="41"/>
      <c r="I16" s="11" t="s">
        <v>31</v>
      </c>
      <c r="J16" s="41" t="s">
        <v>49</v>
      </c>
      <c r="K16" s="40" t="s">
        <v>36</v>
      </c>
    </row>
    <row r="17" spans="1:11" s="18" customFormat="1" ht="90" x14ac:dyDescent="0.2">
      <c r="A17" s="72"/>
      <c r="B17" s="19" t="s">
        <v>26</v>
      </c>
      <c r="C17" s="12" t="str">
        <f>'[1]Mapa de Riesgos'!$C$17</f>
        <v xml:space="preserve">
Contestacion extemporanea a las diferentes solucitides.</v>
      </c>
      <c r="D17" s="8" t="str">
        <f>'[1]Mapa de Riesgos'!$J$17</f>
        <v>* Se notifica a los funcionarios por medio de correo electronico las peticiones cercanas a vencer con dias de antelación.
* El funcionario encargado esta pendiente de las fechas cercanas al vencimiento de terminos de las diferentes solicitudes y se informa verbalmente e impreso directamente al funcionario encargado.</v>
      </c>
      <c r="E17" s="57">
        <v>44232</v>
      </c>
      <c r="F17" s="62">
        <v>0.5</v>
      </c>
      <c r="G17" s="21"/>
      <c r="H17" s="11"/>
      <c r="I17" s="11" t="s">
        <v>37</v>
      </c>
      <c r="J17" s="11" t="s">
        <v>50</v>
      </c>
      <c r="K17" s="13" t="s">
        <v>38</v>
      </c>
    </row>
    <row r="18" spans="1:11" s="18" customFormat="1" ht="67.5" x14ac:dyDescent="0.2">
      <c r="A18" s="72"/>
      <c r="B18" s="51" t="s">
        <v>27</v>
      </c>
      <c r="C18" s="52" t="str">
        <f>'[1]Mapa de Riesgos'!$C$18</f>
        <v>Ausencia del personal para control a la movilidad y  recursos para señalización vial..</v>
      </c>
      <c r="D18" s="53" t="str">
        <f>'[1]Mapa de Riesgos'!$J$18</f>
        <v>* Atención de solicitudes de la comunidad en señalizacion vial y control.</v>
      </c>
      <c r="E18" s="56">
        <v>44254</v>
      </c>
      <c r="F18" s="63">
        <v>0.5</v>
      </c>
      <c r="G18" s="54"/>
      <c r="H18" s="55"/>
      <c r="I18" s="55" t="s">
        <v>32</v>
      </c>
      <c r="J18" s="67" t="s">
        <v>51</v>
      </c>
      <c r="K18" s="68" t="s">
        <v>41</v>
      </c>
    </row>
    <row r="19" spans="1:11" s="18" customFormat="1" ht="79.5" thickBot="1" x14ac:dyDescent="0.25">
      <c r="A19" s="72"/>
      <c r="B19" s="51" t="s">
        <v>28</v>
      </c>
      <c r="C19" s="52" t="str">
        <f>'[1]Mapa de Riesgos'!$C$19</f>
        <v>Ausencia de validación de  la documentacion solicitada para los tramites.</v>
      </c>
      <c r="D19" s="53" t="str">
        <f>'[1]Mapa de Riesgos'!$J$19</f>
        <v>* Verificar a traves del sistema la veracidad de los documentos en plataforma RUNT, plataforma moviliza y la creditacion de improntas conforme a la tarjeta de propiedad.</v>
      </c>
      <c r="E19" s="56">
        <v>44270</v>
      </c>
      <c r="F19" s="62">
        <v>0</v>
      </c>
      <c r="G19" s="21"/>
      <c r="H19" s="11"/>
      <c r="I19" s="11" t="s">
        <v>33</v>
      </c>
      <c r="J19" s="69" t="s">
        <v>40</v>
      </c>
      <c r="K19" s="70" t="s">
        <v>45</v>
      </c>
    </row>
    <row r="20" spans="1:11" s="18" customFormat="1" ht="20.25" customHeight="1" x14ac:dyDescent="0.2">
      <c r="A20" s="76" t="s">
        <v>9</v>
      </c>
      <c r="B20" s="77"/>
      <c r="C20" s="35"/>
      <c r="D20" s="36"/>
      <c r="E20" s="6"/>
      <c r="F20" s="6"/>
      <c r="G20" s="6"/>
      <c r="K20" s="34"/>
    </row>
    <row r="21" spans="1:11" s="18" customFormat="1" ht="89.25" customHeight="1" thickBot="1" x14ac:dyDescent="0.25">
      <c r="A21" s="73" t="s">
        <v>22</v>
      </c>
      <c r="B21" s="74"/>
      <c r="C21" s="74"/>
      <c r="D21" s="75"/>
      <c r="E21" s="6"/>
      <c r="F21" s="6"/>
      <c r="G21" s="6"/>
      <c r="K21" s="34"/>
    </row>
    <row r="22" spans="1:11" s="18" customFormat="1" x14ac:dyDescent="0.2">
      <c r="B22" s="34"/>
      <c r="C22" s="5"/>
      <c r="D22" s="5"/>
      <c r="E22" s="6"/>
      <c r="F22" s="6"/>
      <c r="G22" s="6"/>
      <c r="K22" s="34"/>
    </row>
    <row r="23" spans="1:11" s="18" customFormat="1" x14ac:dyDescent="0.2">
      <c r="B23" s="34"/>
      <c r="C23" s="5"/>
      <c r="D23" s="5"/>
      <c r="E23" s="6"/>
      <c r="F23" s="6"/>
      <c r="G23" s="6"/>
      <c r="K23" s="34"/>
    </row>
    <row r="24" spans="1:11" s="18" customFormat="1" x14ac:dyDescent="0.2">
      <c r="B24" s="34"/>
      <c r="C24" s="5"/>
      <c r="D24" s="5"/>
      <c r="E24" s="6"/>
      <c r="F24" s="6"/>
      <c r="G24" s="6"/>
      <c r="K24" s="34"/>
    </row>
    <row r="25" spans="1:11" s="18" customFormat="1" x14ac:dyDescent="0.2">
      <c r="B25" s="34"/>
      <c r="C25" s="5"/>
      <c r="D25" s="5"/>
      <c r="E25" s="6"/>
      <c r="F25" s="6"/>
      <c r="G25" s="6"/>
      <c r="K25" s="34"/>
    </row>
    <row r="26" spans="1:11" s="18" customFormat="1" x14ac:dyDescent="0.2">
      <c r="B26" s="34"/>
      <c r="C26" s="5"/>
      <c r="D26" s="5"/>
      <c r="E26" s="6"/>
      <c r="F26" s="6"/>
      <c r="G26" s="6"/>
      <c r="K26" s="34"/>
    </row>
    <row r="27" spans="1:11" s="18" customFormat="1" x14ac:dyDescent="0.2">
      <c r="B27" s="34"/>
      <c r="C27" s="5"/>
      <c r="D27" s="5"/>
      <c r="E27" s="6"/>
      <c r="F27" s="6"/>
      <c r="G27" s="6"/>
      <c r="K27" s="34"/>
    </row>
    <row r="28" spans="1:11" s="18" customFormat="1" x14ac:dyDescent="0.2">
      <c r="B28" s="34"/>
      <c r="C28" s="5"/>
      <c r="D28" s="5"/>
      <c r="E28" s="6"/>
      <c r="F28" s="6"/>
      <c r="G28" s="6"/>
      <c r="K28" s="34"/>
    </row>
    <row r="29" spans="1:11" s="18" customFormat="1" x14ac:dyDescent="0.2">
      <c r="B29" s="34"/>
      <c r="C29" s="5"/>
      <c r="D29" s="5"/>
      <c r="E29" s="6"/>
      <c r="F29" s="6"/>
      <c r="G29" s="6"/>
      <c r="K29" s="34"/>
    </row>
  </sheetData>
  <mergeCells count="9">
    <mergeCell ref="A12:A19"/>
    <mergeCell ref="A21:D21"/>
    <mergeCell ref="A20:B20"/>
    <mergeCell ref="A1:B3"/>
    <mergeCell ref="C1:J3"/>
    <mergeCell ref="C5:J5"/>
    <mergeCell ref="C6:J6"/>
    <mergeCell ref="C7:J7"/>
    <mergeCell ref="C8:J8"/>
  </mergeCells>
  <printOptions horizontalCentered="1"/>
  <pageMargins left="0.15748031496062992" right="0.15748031496062992" top="0.35433070866141736" bottom="0.35433070866141736" header="0.11811023622047245" footer="0.11811023622047245"/>
  <pageSetup paperSize="14" scale="90"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3" sqref="E33"/>
    </sheetView>
  </sheetViews>
  <sheetFormatPr baseColWidth="10" defaultColWidth="10.710937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vt:lpstr>
      <vt:lpstr>Hoja3</vt:lpstr>
      <vt:lpstr>seguimiento!Área_de_impresión</vt:lpstr>
      <vt:lpstr>seguimiento!Títulos_a_imprimir</vt:lpstr>
    </vt:vector>
  </TitlesOfParts>
  <Company>PERSONAL COMPUTER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dc:creator>
  <cp:lastModifiedBy>Soly M. Moreno Sierra</cp:lastModifiedBy>
  <cp:lastPrinted>2016-06-27T20:33:31Z</cp:lastPrinted>
  <dcterms:created xsi:type="dcterms:W3CDTF">2008-11-18T07:15:42Z</dcterms:created>
  <dcterms:modified xsi:type="dcterms:W3CDTF">2022-02-14T19:39:59Z</dcterms:modified>
</cp:coreProperties>
</file>