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700" windowHeight="6000" tabRatio="594" activeTab="0"/>
  </bookViews>
  <sheets>
    <sheet name="PRIMA SERVICIOS" sheetId="1" r:id="rId1"/>
  </sheets>
  <definedNames/>
  <calcPr fullCalcOnLoad="1"/>
</workbook>
</file>

<file path=xl/sharedStrings.xml><?xml version="1.0" encoding="utf-8"?>
<sst xmlns="http://schemas.openxmlformats.org/spreadsheetml/2006/main" count="62" uniqueCount="28">
  <si>
    <t>NOMBRE</t>
  </si>
  <si>
    <t>TOTAL</t>
  </si>
  <si>
    <t>DIAS TRABAJADOS</t>
  </si>
  <si>
    <t>ACUEDUCTO</t>
  </si>
  <si>
    <t>ALCANTARILLADO</t>
  </si>
  <si>
    <t>ASEO</t>
  </si>
  <si>
    <t xml:space="preserve">TOTAL </t>
  </si>
  <si>
    <t xml:space="preserve">Director Administrativo y Financiero </t>
  </si>
  <si>
    <t>SUELDO ASIGNADO</t>
  </si>
  <si>
    <t>CÉDULA</t>
  </si>
  <si>
    <t>PRIMA DE SERVICIOS</t>
  </si>
  <si>
    <t xml:space="preserve">Profesional Universitario -Talento Humano </t>
  </si>
  <si>
    <t>GTOS REPRESENT</t>
  </si>
  <si>
    <t>FECHA:</t>
  </si>
  <si>
    <t>Versión: 0.0</t>
  </si>
  <si>
    <t>Página 1 de 1</t>
  </si>
  <si>
    <t>NOMINA - PRIMA DE SERVICIOS</t>
  </si>
  <si>
    <t>GENERAL - VIGENCIA XXXXX</t>
  </si>
  <si>
    <t>PRIMA DE SERVICIOS A PAGAR</t>
  </si>
  <si>
    <t>LUZ DARY URIBE MENDEZ</t>
  </si>
  <si>
    <t>MYRIAN QUINTERO ROJAS</t>
  </si>
  <si>
    <t>GABRIEL ABRIL ROJAS</t>
  </si>
  <si>
    <t>PATRICIA MEJIA DIAZ</t>
  </si>
  <si>
    <t>Gerente</t>
  </si>
  <si>
    <t>Profesional Universitario - Coordinación Financiera</t>
  </si>
  <si>
    <t>No.</t>
  </si>
  <si>
    <t>PATRICIA MEJÍA DÍAZ</t>
  </si>
  <si>
    <t>Código: GAF-TAH.NOM04-130.F24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</si>
</sst>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0;[Red]#,##0.00"/>
    <numFmt numFmtId="177" formatCode="#,##0.00\ _€;[Red]#,##0.00\ _€"/>
    <numFmt numFmtId="178" formatCode="#,##0;[Red]#,##0"/>
    <numFmt numFmtId="179" formatCode="#,##0\ _€;[Red]#,##0\ _€"/>
    <numFmt numFmtId="180" formatCode="#,##0.0\ _€;[Red]#,##0.0\ _€"/>
    <numFmt numFmtId="181" formatCode="#,##0.0;[Red]#,##0.0"/>
    <numFmt numFmtId="182" formatCode="_-* #,##0\ _P_t_s_-;\-* #,##0\ _P_t_s_-;_-* &quot;-&quot;??\ _P_t_s_-;_-@_-"/>
    <numFmt numFmtId="183" formatCode="#,##0.000;[Red]#,##0.000"/>
    <numFmt numFmtId="184" formatCode="#,##0.0000;[Red]#,##0.0000"/>
    <numFmt numFmtId="185" formatCode="#,##0.0"/>
    <numFmt numFmtId="186" formatCode="&quot;$&quot;\ #,##0.0"/>
    <numFmt numFmtId="187" formatCode="&quot;$&quot;\ #,##0;[Red]&quot;$&quot;\ #,##0"/>
    <numFmt numFmtId="188" formatCode="&quot;$&quot;\ #,##0.00;[Red]&quot;$&quot;\ #,##0.00"/>
    <numFmt numFmtId="189" formatCode="0.0%"/>
    <numFmt numFmtId="190" formatCode="[$-240A]dddd\,\ dd&quot; de &quot;mmmm&quot; de &quot;yyyy"/>
    <numFmt numFmtId="191" formatCode="dd/mm/yyyy;@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MS Sans Serif"/>
      <family val="2"/>
    </font>
    <font>
      <b/>
      <u val="single"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u val="single"/>
      <sz val="11"/>
      <color indexed="8"/>
      <name val="Arial Narrow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22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Border="1" applyAlignment="1">
      <alignment/>
    </xf>
    <xf numFmtId="187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187" fontId="13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164" fontId="16" fillId="33" borderId="11" xfId="51" applyNumberFormat="1" applyFont="1" applyFill="1" applyBorder="1" applyAlignment="1">
      <alignment horizontal="right"/>
    </xf>
    <xf numFmtId="187" fontId="17" fillId="0" borderId="11" xfId="0" applyNumberFormat="1" applyFont="1" applyBorder="1" applyAlignment="1">
      <alignment horizontal="right" vertical="center"/>
    </xf>
    <xf numFmtId="187" fontId="17" fillId="0" borderId="11" xfId="0" applyNumberFormat="1" applyFont="1" applyFill="1" applyBorder="1" applyAlignment="1" applyProtection="1">
      <alignment/>
      <protection/>
    </xf>
    <xf numFmtId="0" fontId="17" fillId="0" borderId="11" xfId="0" applyFont="1" applyFill="1" applyBorder="1" applyAlignment="1">
      <alignment horizontal="center" vertical="center"/>
    </xf>
    <xf numFmtId="0" fontId="64" fillId="0" borderId="11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187" fontId="15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21" fillId="0" borderId="11" xfId="0" applyFont="1" applyBorder="1" applyAlignment="1">
      <alignment vertical="center"/>
    </xf>
    <xf numFmtId="164" fontId="21" fillId="33" borderId="11" xfId="51" applyNumberFormat="1" applyFont="1" applyFill="1" applyBorder="1" applyAlignment="1">
      <alignment horizontal="right"/>
    </xf>
    <xf numFmtId="187" fontId="22" fillId="0" borderId="11" xfId="0" applyNumberFormat="1" applyFont="1" applyBorder="1" applyAlignment="1">
      <alignment horizontal="right" vertical="center"/>
    </xf>
    <xf numFmtId="187" fontId="22" fillId="0" borderId="11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" vertical="center"/>
    </xf>
    <xf numFmtId="0" fontId="65" fillId="0" borderId="11" xfId="0" applyFont="1" applyBorder="1" applyAlignment="1">
      <alignment wrapText="1"/>
    </xf>
    <xf numFmtId="0" fontId="21" fillId="0" borderId="11" xfId="0" applyFont="1" applyBorder="1" applyAlignment="1">
      <alignment/>
    </xf>
    <xf numFmtId="187" fontId="14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64" fillId="0" borderId="11" xfId="0" applyFont="1" applyFill="1" applyBorder="1" applyAlignment="1">
      <alignment wrapText="1"/>
    </xf>
    <xf numFmtId="164" fontId="16" fillId="0" borderId="11" xfId="51" applyNumberFormat="1" applyFont="1" applyFill="1" applyBorder="1" applyAlignment="1">
      <alignment horizontal="right"/>
    </xf>
    <xf numFmtId="187" fontId="17" fillId="0" borderId="11" xfId="0" applyNumberFormat="1" applyFont="1" applyFill="1" applyBorder="1" applyAlignment="1">
      <alignment horizontal="right" vertical="center"/>
    </xf>
    <xf numFmtId="187" fontId="13" fillId="0" borderId="0" xfId="0" applyNumberFormat="1" applyFont="1" applyBorder="1" applyAlignment="1">
      <alignment horizontal="center"/>
    </xf>
    <xf numFmtId="0" fontId="65" fillId="0" borderId="12" xfId="0" applyFont="1" applyBorder="1" applyAlignment="1">
      <alignment wrapText="1"/>
    </xf>
    <xf numFmtId="164" fontId="21" fillId="33" borderId="12" xfId="51" applyNumberFormat="1" applyFont="1" applyFill="1" applyBorder="1" applyAlignment="1">
      <alignment horizontal="right"/>
    </xf>
    <xf numFmtId="187" fontId="22" fillId="0" borderId="12" xfId="0" applyNumberFormat="1" applyFont="1" applyBorder="1" applyAlignment="1">
      <alignment horizontal="right" vertical="center"/>
    </xf>
    <xf numFmtId="187" fontId="22" fillId="0" borderId="12" xfId="0" applyNumberFormat="1" applyFont="1" applyFill="1" applyBorder="1" applyAlignment="1" applyProtection="1">
      <alignment/>
      <protection/>
    </xf>
    <xf numFmtId="0" fontId="22" fillId="0" borderId="12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center"/>
      <protection/>
    </xf>
    <xf numFmtId="180" fontId="4" fillId="0" borderId="10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187" fontId="16" fillId="0" borderId="13" xfId="0" applyNumberFormat="1" applyFont="1" applyBorder="1" applyAlignment="1">
      <alignment horizontal="right" vertical="center"/>
    </xf>
    <xf numFmtId="187" fontId="13" fillId="0" borderId="14" xfId="0" applyNumberFormat="1" applyFont="1" applyBorder="1" applyAlignment="1">
      <alignment/>
    </xf>
    <xf numFmtId="187" fontId="2" fillId="0" borderId="14" xfId="0" applyNumberFormat="1" applyFont="1" applyBorder="1" applyAlignment="1">
      <alignment/>
    </xf>
    <xf numFmtId="0" fontId="8" fillId="0" borderId="14" xfId="0" applyNumberFormat="1" applyFont="1" applyFill="1" applyBorder="1" applyAlignment="1" applyProtection="1">
      <alignment/>
      <protection/>
    </xf>
    <xf numFmtId="0" fontId="3" fillId="0" borderId="14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14" xfId="0" applyNumberFormat="1" applyFont="1" applyFill="1" applyBorder="1" applyAlignment="1" applyProtection="1">
      <alignment/>
      <protection/>
    </xf>
    <xf numFmtId="0" fontId="3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/>
    </xf>
    <xf numFmtId="187" fontId="21" fillId="0" borderId="13" xfId="0" applyNumberFormat="1" applyFont="1" applyBorder="1" applyAlignment="1">
      <alignment horizontal="right" vertical="center"/>
    </xf>
    <xf numFmtId="187" fontId="21" fillId="0" borderId="18" xfId="0" applyNumberFormat="1" applyFont="1" applyBorder="1" applyAlignment="1">
      <alignment horizontal="right" vertical="center"/>
    </xf>
    <xf numFmtId="187" fontId="14" fillId="0" borderId="13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87" fontId="15" fillId="0" borderId="14" xfId="0" applyNumberFormat="1" applyFont="1" applyBorder="1" applyAlignment="1">
      <alignment/>
    </xf>
    <xf numFmtId="187" fontId="16" fillId="0" borderId="14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0" fillId="0" borderId="15" xfId="0" applyNumberFormat="1" applyFont="1" applyFill="1" applyBorder="1" applyAlignment="1" applyProtection="1">
      <alignment/>
      <protection/>
    </xf>
    <xf numFmtId="180" fontId="4" fillId="0" borderId="15" xfId="0" applyNumberFormat="1" applyFont="1" applyFill="1" applyBorder="1" applyAlignment="1" applyProtection="1">
      <alignment/>
      <protection/>
    </xf>
    <xf numFmtId="176" fontId="4" fillId="0" borderId="15" xfId="0" applyNumberFormat="1" applyFont="1" applyFill="1" applyBorder="1" applyAlignment="1" applyProtection="1">
      <alignment/>
      <protection/>
    </xf>
    <xf numFmtId="187" fontId="15" fillId="0" borderId="16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Border="1" applyAlignment="1">
      <alignment/>
    </xf>
    <xf numFmtId="0" fontId="16" fillId="0" borderId="14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0" fontId="64" fillId="0" borderId="19" xfId="0" applyFont="1" applyBorder="1" applyAlignment="1">
      <alignment wrapText="1"/>
    </xf>
    <xf numFmtId="0" fontId="64" fillId="0" borderId="19" xfId="0" applyFont="1" applyBorder="1" applyAlignment="1">
      <alignment/>
    </xf>
    <xf numFmtId="0" fontId="64" fillId="0" borderId="19" xfId="0" applyFont="1" applyFill="1" applyBorder="1" applyAlignment="1">
      <alignment wrapTex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6" fillId="0" borderId="23" xfId="0" applyFont="1" applyBorder="1" applyAlignment="1">
      <alignment vertical="center"/>
    </xf>
    <xf numFmtId="49" fontId="16" fillId="0" borderId="24" xfId="0" applyNumberFormat="1" applyFont="1" applyBorder="1" applyAlignment="1">
      <alignment horizontal="right" vertical="center" wrapText="1"/>
    </xf>
    <xf numFmtId="164" fontId="16" fillId="33" borderId="24" xfId="51" applyNumberFormat="1" applyFont="1" applyFill="1" applyBorder="1" applyAlignment="1">
      <alignment horizontal="right"/>
    </xf>
    <xf numFmtId="187" fontId="17" fillId="0" borderId="24" xfId="0" applyNumberFormat="1" applyFont="1" applyBorder="1" applyAlignment="1">
      <alignment horizontal="right" vertical="center"/>
    </xf>
    <xf numFmtId="187" fontId="17" fillId="0" borderId="24" xfId="0" applyNumberFormat="1" applyFont="1" applyFill="1" applyBorder="1" applyAlignment="1" applyProtection="1">
      <alignment/>
      <protection/>
    </xf>
    <xf numFmtId="0" fontId="17" fillId="0" borderId="24" xfId="0" applyFont="1" applyFill="1" applyBorder="1" applyAlignment="1">
      <alignment horizontal="center" vertical="center"/>
    </xf>
    <xf numFmtId="187" fontId="16" fillId="0" borderId="25" xfId="0" applyNumberFormat="1" applyFont="1" applyBorder="1" applyAlignment="1">
      <alignment horizontal="right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65" fillId="0" borderId="19" xfId="0" applyFont="1" applyBorder="1" applyAlignment="1">
      <alignment wrapText="1"/>
    </xf>
    <xf numFmtId="0" fontId="65" fillId="0" borderId="30" xfId="0" applyFont="1" applyBorder="1" applyAlignment="1">
      <alignment wrapText="1"/>
    </xf>
    <xf numFmtId="0" fontId="14" fillId="0" borderId="19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21" fillId="0" borderId="34" xfId="0" applyFont="1" applyBorder="1" applyAlignment="1">
      <alignment/>
    </xf>
    <xf numFmtId="187" fontId="14" fillId="0" borderId="34" xfId="0" applyNumberFormat="1" applyFont="1" applyBorder="1" applyAlignment="1">
      <alignment/>
    </xf>
    <xf numFmtId="187" fontId="14" fillId="0" borderId="35" xfId="0" applyNumberFormat="1" applyFont="1" applyBorder="1" applyAlignment="1">
      <alignment/>
    </xf>
    <xf numFmtId="0" fontId="11" fillId="0" borderId="36" xfId="0" applyFont="1" applyBorder="1" applyAlignment="1">
      <alignment/>
    </xf>
    <xf numFmtId="0" fontId="65" fillId="0" borderId="23" xfId="0" applyFont="1" applyBorder="1" applyAlignment="1">
      <alignment wrapText="1"/>
    </xf>
    <xf numFmtId="0" fontId="65" fillId="0" borderId="24" xfId="0" applyFont="1" applyBorder="1" applyAlignment="1">
      <alignment wrapText="1"/>
    </xf>
    <xf numFmtId="164" fontId="21" fillId="33" borderId="24" xfId="51" applyNumberFormat="1" applyFont="1" applyFill="1" applyBorder="1" applyAlignment="1">
      <alignment horizontal="right"/>
    </xf>
    <xf numFmtId="187" fontId="22" fillId="0" borderId="24" xfId="0" applyNumberFormat="1" applyFont="1" applyBorder="1" applyAlignment="1">
      <alignment horizontal="right" vertical="center"/>
    </xf>
    <xf numFmtId="187" fontId="22" fillId="0" borderId="24" xfId="0" applyNumberFormat="1" applyFont="1" applyFill="1" applyBorder="1" applyAlignment="1" applyProtection="1">
      <alignment/>
      <protection/>
    </xf>
    <xf numFmtId="0" fontId="22" fillId="0" borderId="24" xfId="0" applyFont="1" applyFill="1" applyBorder="1" applyAlignment="1">
      <alignment horizontal="center" vertical="center"/>
    </xf>
    <xf numFmtId="187" fontId="21" fillId="0" borderId="25" xfId="0" applyNumberFormat="1" applyFont="1" applyBorder="1" applyAlignment="1">
      <alignment horizontal="right" vertical="center"/>
    </xf>
    <xf numFmtId="0" fontId="21" fillId="0" borderId="19" xfId="0" applyFont="1" applyBorder="1" applyAlignment="1">
      <alignment vertical="center"/>
    </xf>
    <xf numFmtId="0" fontId="10" fillId="2" borderId="37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/>
    </xf>
    <xf numFmtId="0" fontId="11" fillId="0" borderId="21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27" fillId="0" borderId="4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5" fillId="0" borderId="4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191" fontId="24" fillId="0" borderId="46" xfId="0" applyNumberFormat="1" applyFont="1" applyBorder="1" applyAlignment="1">
      <alignment horizontal="center" vertical="center" wrapText="1"/>
    </xf>
    <xf numFmtId="0" fontId="5" fillId="0" borderId="47" xfId="0" applyFont="1" applyBorder="1" applyAlignment="1">
      <alignment/>
    </xf>
    <xf numFmtId="0" fontId="64" fillId="0" borderId="12" xfId="0" applyFont="1" applyBorder="1" applyAlignment="1">
      <alignment wrapText="1"/>
    </xf>
    <xf numFmtId="164" fontId="16" fillId="33" borderId="12" xfId="51" applyNumberFormat="1" applyFont="1" applyFill="1" applyBorder="1" applyAlignment="1">
      <alignment horizontal="right"/>
    </xf>
    <xf numFmtId="187" fontId="17" fillId="0" borderId="12" xfId="0" applyNumberFormat="1" applyFont="1" applyBorder="1" applyAlignment="1">
      <alignment horizontal="right" vertical="center"/>
    </xf>
    <xf numFmtId="187" fontId="17" fillId="0" borderId="12" xfId="0" applyNumberFormat="1" applyFont="1" applyFill="1" applyBorder="1" applyAlignment="1" applyProtection="1">
      <alignment/>
      <protection/>
    </xf>
    <xf numFmtId="0" fontId="17" fillId="0" borderId="12" xfId="0" applyFont="1" applyFill="1" applyBorder="1" applyAlignment="1">
      <alignment horizontal="center" vertical="center"/>
    </xf>
    <xf numFmtId="187" fontId="16" fillId="0" borderId="18" xfId="0" applyNumberFormat="1" applyFont="1" applyBorder="1" applyAlignment="1">
      <alignment horizontal="right" vertical="center"/>
    </xf>
    <xf numFmtId="0" fontId="5" fillId="0" borderId="42" xfId="0" applyFont="1" applyBorder="1" applyAlignment="1">
      <alignment/>
    </xf>
    <xf numFmtId="0" fontId="5" fillId="0" borderId="44" xfId="0" applyFont="1" applyBorder="1" applyAlignment="1">
      <alignment/>
    </xf>
    <xf numFmtId="0" fontId="17" fillId="0" borderId="45" xfId="0" applyNumberFormat="1" applyFont="1" applyFill="1" applyBorder="1" applyAlignment="1" applyProtection="1">
      <alignment horizontal="center"/>
      <protection/>
    </xf>
    <xf numFmtId="0" fontId="5" fillId="0" borderId="45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16" fillId="0" borderId="48" xfId="0" applyFont="1" applyBorder="1" applyAlignment="1">
      <alignment/>
    </xf>
    <xf numFmtId="187" fontId="15" fillId="0" borderId="48" xfId="0" applyNumberFormat="1" applyFont="1" applyBorder="1" applyAlignment="1">
      <alignment/>
    </xf>
    <xf numFmtId="187" fontId="15" fillId="0" borderId="49" xfId="0" applyNumberFormat="1" applyFont="1" applyBorder="1" applyAlignment="1">
      <alignment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9" fillId="0" borderId="15" xfId="0" applyFont="1" applyBorder="1" applyAlignment="1">
      <alignment horizontal="center"/>
    </xf>
    <xf numFmtId="0" fontId="15" fillId="0" borderId="24" xfId="0" applyFont="1" applyBorder="1" applyAlignment="1">
      <alignment/>
    </xf>
    <xf numFmtId="0" fontId="64" fillId="0" borderId="32" xfId="0" applyFont="1" applyBorder="1" applyAlignment="1">
      <alignment wrapText="1"/>
    </xf>
    <xf numFmtId="0" fontId="11" fillId="0" borderId="50" xfId="0" applyFont="1" applyBorder="1" applyAlignment="1">
      <alignment/>
    </xf>
    <xf numFmtId="0" fontId="11" fillId="0" borderId="51" xfId="0" applyFont="1" applyBorder="1" applyAlignment="1">
      <alignment/>
    </xf>
    <xf numFmtId="0" fontId="21" fillId="0" borderId="52" xfId="0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164" fontId="21" fillId="33" borderId="48" xfId="51" applyNumberFormat="1" applyFont="1" applyFill="1" applyBorder="1" applyAlignment="1">
      <alignment horizontal="right"/>
    </xf>
    <xf numFmtId="187" fontId="22" fillId="0" borderId="48" xfId="0" applyNumberFormat="1" applyFont="1" applyBorder="1" applyAlignment="1">
      <alignment horizontal="right" vertical="center"/>
    </xf>
    <xf numFmtId="187" fontId="22" fillId="0" borderId="48" xfId="0" applyNumberFormat="1" applyFont="1" applyFill="1" applyBorder="1" applyAlignment="1" applyProtection="1">
      <alignment/>
      <protection/>
    </xf>
    <xf numFmtId="0" fontId="22" fillId="0" borderId="48" xfId="0" applyFont="1" applyFill="1" applyBorder="1" applyAlignment="1">
      <alignment horizontal="center" vertical="center"/>
    </xf>
    <xf numFmtId="187" fontId="21" fillId="0" borderId="49" xfId="0" applyNumberFormat="1" applyFont="1" applyBorder="1" applyAlignment="1">
      <alignment horizontal="right" vertical="center"/>
    </xf>
    <xf numFmtId="0" fontId="11" fillId="0" borderId="42" xfId="0" applyFont="1" applyBorder="1" applyAlignment="1">
      <alignment/>
    </xf>
    <xf numFmtId="0" fontId="11" fillId="0" borderId="44" xfId="0" applyFont="1" applyBorder="1" applyAlignment="1">
      <alignment/>
    </xf>
    <xf numFmtId="0" fontId="19" fillId="0" borderId="45" xfId="0" applyFont="1" applyBorder="1" applyAlignment="1">
      <alignment/>
    </xf>
    <xf numFmtId="0" fontId="5" fillId="0" borderId="45" xfId="0" applyFont="1" applyBorder="1" applyAlignment="1">
      <alignment/>
    </xf>
    <xf numFmtId="180" fontId="4" fillId="0" borderId="45" xfId="0" applyNumberFormat="1" applyFont="1" applyFill="1" applyBorder="1" applyAlignment="1" applyProtection="1">
      <alignment/>
      <protection/>
    </xf>
    <xf numFmtId="176" fontId="4" fillId="0" borderId="45" xfId="0" applyNumberFormat="1" applyFont="1" applyFill="1" applyBorder="1" applyAlignment="1" applyProtection="1">
      <alignment/>
      <protection/>
    </xf>
    <xf numFmtId="187" fontId="15" fillId="0" borderId="43" xfId="0" applyNumberFormat="1" applyFont="1" applyBorder="1" applyAlignment="1">
      <alignment/>
    </xf>
    <xf numFmtId="0" fontId="11" fillId="0" borderId="44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47" xfId="0" applyFont="1" applyBorder="1" applyAlignment="1">
      <alignment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5" fillId="0" borderId="43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9525</xdr:rowOff>
    </xdr:from>
    <xdr:to>
      <xdr:col>2</xdr:col>
      <xdr:colOff>2047875</xdr:colOff>
      <xdr:row>2</xdr:row>
      <xdr:rowOff>161925</xdr:rowOff>
    </xdr:to>
    <xdr:pic>
      <xdr:nvPicPr>
        <xdr:cNvPr id="1" name="Imagen 4" descr="C:\Users\morenosm\AppData\Local\Microsoft\Windows\INetCache\Content.Outlook\HN3QAQXL\logo_PIEDECUESTANA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525"/>
          <a:ext cx="1685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28</xdr:row>
      <xdr:rowOff>95250</xdr:rowOff>
    </xdr:from>
    <xdr:to>
      <xdr:col>9</xdr:col>
      <xdr:colOff>19050</xdr:colOff>
      <xdr:row>30</xdr:row>
      <xdr:rowOff>142875</xdr:rowOff>
    </xdr:to>
    <xdr:pic>
      <xdr:nvPicPr>
        <xdr:cNvPr id="2" name="Imagen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6858000"/>
          <a:ext cx="10601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33</xdr:row>
      <xdr:rowOff>85725</xdr:rowOff>
    </xdr:from>
    <xdr:to>
      <xdr:col>2</xdr:col>
      <xdr:colOff>2085975</xdr:colOff>
      <xdr:row>35</xdr:row>
      <xdr:rowOff>247650</xdr:rowOff>
    </xdr:to>
    <xdr:pic>
      <xdr:nvPicPr>
        <xdr:cNvPr id="3" name="Imagen 6" descr="C:\Users\morenosm\AppData\Local\Microsoft\Windows\INetCache\Content.Outlook\HN3QAQXL\logo_PIEDECUESTANA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7696200"/>
          <a:ext cx="1685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70</xdr:row>
      <xdr:rowOff>95250</xdr:rowOff>
    </xdr:from>
    <xdr:to>
      <xdr:col>9</xdr:col>
      <xdr:colOff>19050</xdr:colOff>
      <xdr:row>72</xdr:row>
      <xdr:rowOff>142875</xdr:rowOff>
    </xdr:to>
    <xdr:pic>
      <xdr:nvPicPr>
        <xdr:cNvPr id="4" name="Imagen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5287625"/>
          <a:ext cx="10601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74</xdr:row>
      <xdr:rowOff>104775</xdr:rowOff>
    </xdr:from>
    <xdr:to>
      <xdr:col>2</xdr:col>
      <xdr:colOff>1990725</xdr:colOff>
      <xdr:row>76</xdr:row>
      <xdr:rowOff>266700</xdr:rowOff>
    </xdr:to>
    <xdr:pic>
      <xdr:nvPicPr>
        <xdr:cNvPr id="5" name="Imagen 8" descr="C:\Users\morenosm\AppData\Local\Microsoft\Windows\INetCache\Content.Outlook\HN3QAQXL\logo_PIEDECUESTANA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5944850"/>
          <a:ext cx="1685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19050</xdr:rowOff>
    </xdr:from>
    <xdr:to>
      <xdr:col>9</xdr:col>
      <xdr:colOff>9525</xdr:colOff>
      <xdr:row>102</xdr:row>
      <xdr:rowOff>190500</xdr:rowOff>
    </xdr:to>
    <xdr:pic>
      <xdr:nvPicPr>
        <xdr:cNvPr id="6" name="Imagen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1955125"/>
          <a:ext cx="10601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3"/>
  <sheetViews>
    <sheetView tabSelected="1" zoomScale="98" zoomScaleNormal="98" workbookViewId="0" topLeftCell="A1">
      <selection activeCell="D97" sqref="D97"/>
    </sheetView>
  </sheetViews>
  <sheetFormatPr defaultColWidth="11.421875" defaultRowHeight="12.75"/>
  <cols>
    <col min="1" max="1" width="11.421875" style="4" customWidth="1"/>
    <col min="2" max="2" width="7.140625" style="4" customWidth="1"/>
    <col min="3" max="3" width="47.140625" style="4" customWidth="1"/>
    <col min="4" max="4" width="15.8515625" style="4" bestFit="1" customWidth="1"/>
    <col min="5" max="5" width="18.140625" style="4" customWidth="1"/>
    <col min="6" max="6" width="13.8515625" style="4" customWidth="1"/>
    <col min="7" max="7" width="16.28125" style="4" customWidth="1"/>
    <col min="8" max="8" width="16.00390625" style="6" customWidth="1"/>
    <col min="9" max="9" width="24.421875" style="4" customWidth="1"/>
    <col min="10" max="16384" width="11.421875" style="4" customWidth="1"/>
  </cols>
  <sheetData>
    <row r="1" spans="2:9" ht="31.5" customHeight="1" thickBot="1">
      <c r="B1" s="166"/>
      <c r="C1" s="152"/>
      <c r="D1" s="155" t="s">
        <v>16</v>
      </c>
      <c r="E1" s="156"/>
      <c r="F1" s="156"/>
      <c r="G1" s="157"/>
      <c r="H1" s="164" t="s">
        <v>27</v>
      </c>
      <c r="I1" s="165"/>
    </row>
    <row r="2" spans="2:9" ht="31.5" customHeight="1" thickBot="1">
      <c r="B2" s="167"/>
      <c r="C2" s="153"/>
      <c r="D2" s="158"/>
      <c r="E2" s="159"/>
      <c r="F2" s="159"/>
      <c r="G2" s="160"/>
      <c r="H2" s="164" t="s">
        <v>14</v>
      </c>
      <c r="I2" s="165"/>
    </row>
    <row r="3" spans="2:9" ht="31.5" customHeight="1" thickBot="1">
      <c r="B3" s="168"/>
      <c r="C3" s="154"/>
      <c r="D3" s="161"/>
      <c r="E3" s="162"/>
      <c r="F3" s="162"/>
      <c r="G3" s="163"/>
      <c r="H3" s="164" t="s">
        <v>15</v>
      </c>
      <c r="I3" s="165"/>
    </row>
    <row r="4" spans="2:9" ht="18.75" thickBot="1">
      <c r="B4" s="142" t="s">
        <v>17</v>
      </c>
      <c r="C4" s="143"/>
      <c r="D4" s="143"/>
      <c r="E4" s="143"/>
      <c r="F4" s="143"/>
      <c r="G4" s="143"/>
      <c r="H4" s="143"/>
      <c r="I4" s="144"/>
    </row>
    <row r="5" spans="2:9" ht="16.5" thickBot="1">
      <c r="B5" s="103"/>
      <c r="C5" s="62"/>
      <c r="D5" s="62"/>
      <c r="E5" s="62"/>
      <c r="F5" s="62"/>
      <c r="G5" s="62"/>
      <c r="H5" s="172" t="s">
        <v>13</v>
      </c>
      <c r="I5" s="173"/>
    </row>
    <row r="6" spans="2:9" ht="47.25" customHeight="1" thickBot="1">
      <c r="B6" s="113" t="s">
        <v>25</v>
      </c>
      <c r="C6" s="114" t="s">
        <v>0</v>
      </c>
      <c r="D6" s="115" t="s">
        <v>9</v>
      </c>
      <c r="E6" s="115" t="s">
        <v>8</v>
      </c>
      <c r="F6" s="115" t="s">
        <v>12</v>
      </c>
      <c r="G6" s="115" t="s">
        <v>6</v>
      </c>
      <c r="H6" s="115" t="s">
        <v>2</v>
      </c>
      <c r="I6" s="116" t="s">
        <v>18</v>
      </c>
    </row>
    <row r="7" spans="2:10" ht="16.5" customHeight="1">
      <c r="B7" s="105"/>
      <c r="C7" s="106"/>
      <c r="D7" s="107"/>
      <c r="E7" s="108"/>
      <c r="F7" s="109"/>
      <c r="G7" s="110"/>
      <c r="H7" s="111"/>
      <c r="I7" s="112"/>
      <c r="J7" s="6"/>
    </row>
    <row r="8" spans="2:10" ht="16.5" customHeight="1">
      <c r="B8" s="104"/>
      <c r="C8" s="100"/>
      <c r="D8" s="23"/>
      <c r="E8" s="19"/>
      <c r="F8" s="20"/>
      <c r="G8" s="21"/>
      <c r="H8" s="22"/>
      <c r="I8" s="63"/>
      <c r="J8" s="6"/>
    </row>
    <row r="9" spans="2:10" ht="16.5" customHeight="1">
      <c r="B9" s="104"/>
      <c r="C9" s="100"/>
      <c r="D9" s="23"/>
      <c r="E9" s="19"/>
      <c r="F9" s="20"/>
      <c r="G9" s="21"/>
      <c r="H9" s="22"/>
      <c r="I9" s="63"/>
      <c r="J9" s="6"/>
    </row>
    <row r="10" spans="2:10" ht="16.5" customHeight="1">
      <c r="B10" s="104"/>
      <c r="C10" s="101"/>
      <c r="D10" s="23"/>
      <c r="E10" s="19"/>
      <c r="F10" s="20"/>
      <c r="G10" s="21"/>
      <c r="H10" s="22"/>
      <c r="I10" s="63"/>
      <c r="J10" s="6"/>
    </row>
    <row r="11" spans="2:10" ht="16.5" customHeight="1">
      <c r="B11" s="104"/>
      <c r="C11" s="100"/>
      <c r="D11" s="23"/>
      <c r="E11" s="19"/>
      <c r="F11" s="20"/>
      <c r="G11" s="21"/>
      <c r="H11" s="22"/>
      <c r="I11" s="63"/>
      <c r="J11" s="6"/>
    </row>
    <row r="12" spans="2:10" ht="16.5" customHeight="1">
      <c r="B12" s="104"/>
      <c r="C12" s="102"/>
      <c r="D12" s="38"/>
      <c r="E12" s="39"/>
      <c r="F12" s="40"/>
      <c r="G12" s="21"/>
      <c r="H12" s="22"/>
      <c r="I12" s="63"/>
      <c r="J12" s="6"/>
    </row>
    <row r="13" spans="2:10" ht="16.5" customHeight="1">
      <c r="B13" s="104"/>
      <c r="C13" s="100"/>
      <c r="D13" s="23"/>
      <c r="E13" s="19"/>
      <c r="F13" s="20"/>
      <c r="G13" s="21"/>
      <c r="H13" s="22"/>
      <c r="I13" s="63"/>
      <c r="J13" s="6"/>
    </row>
    <row r="14" spans="2:10" ht="16.5" customHeight="1" thickBot="1">
      <c r="B14" s="174"/>
      <c r="C14" s="194"/>
      <c r="D14" s="175"/>
      <c r="E14" s="176"/>
      <c r="F14" s="177"/>
      <c r="G14" s="178"/>
      <c r="H14" s="179"/>
      <c r="I14" s="180"/>
      <c r="J14" s="6"/>
    </row>
    <row r="15" spans="2:10" ht="24.75" customHeight="1">
      <c r="B15" s="182"/>
      <c r="C15" s="193" t="s">
        <v>1</v>
      </c>
      <c r="D15" s="188"/>
      <c r="E15" s="189">
        <f>SUM(E7:E14)</f>
        <v>0</v>
      </c>
      <c r="F15" s="189">
        <f>SUM(F7:F14)</f>
        <v>0</v>
      </c>
      <c r="G15" s="189">
        <f>SUM(G7:G14)</f>
        <v>0</v>
      </c>
      <c r="H15" s="189"/>
      <c r="I15" s="190">
        <f>SUM(I7:I14)</f>
        <v>0</v>
      </c>
      <c r="J15" s="6"/>
    </row>
    <row r="16" spans="2:10" ht="16.5" customHeight="1">
      <c r="B16" s="187"/>
      <c r="C16" s="7"/>
      <c r="D16" s="5"/>
      <c r="E16" s="15">
        <f>E48+E60+E89</f>
        <v>0</v>
      </c>
      <c r="F16" s="15">
        <f>F48+F60+F89</f>
        <v>0</v>
      </c>
      <c r="G16" s="15">
        <f>G48+G60+G89</f>
        <v>0</v>
      </c>
      <c r="H16" s="41">
        <f>H48+H60+H89</f>
        <v>0</v>
      </c>
      <c r="I16" s="64">
        <f>I48+I60+I89</f>
        <v>0</v>
      </c>
      <c r="J16" s="6"/>
    </row>
    <row r="17" spans="2:10" ht="16.5" customHeight="1">
      <c r="B17" s="187"/>
      <c r="C17" s="7"/>
      <c r="D17" s="5"/>
      <c r="E17" s="8"/>
      <c r="F17" s="8"/>
      <c r="G17" s="8"/>
      <c r="H17" s="9"/>
      <c r="I17" s="65"/>
      <c r="J17" s="6"/>
    </row>
    <row r="18" spans="2:10" ht="15.75">
      <c r="B18" s="187"/>
      <c r="C18" s="7"/>
      <c r="D18" s="5"/>
      <c r="E18" s="8"/>
      <c r="F18" s="8"/>
      <c r="G18" s="8"/>
      <c r="H18" s="9"/>
      <c r="I18" s="65"/>
      <c r="J18" s="6"/>
    </row>
    <row r="19" spans="2:10" ht="15.75">
      <c r="B19" s="187"/>
      <c r="C19" s="7"/>
      <c r="D19" s="5"/>
      <c r="E19" s="8"/>
      <c r="F19" s="8"/>
      <c r="G19" s="8"/>
      <c r="H19" s="9"/>
      <c r="I19" s="65"/>
      <c r="J19" s="6"/>
    </row>
    <row r="20" spans="2:10" ht="15.75">
      <c r="B20" s="187"/>
      <c r="C20" s="51"/>
      <c r="D20" s="14"/>
      <c r="E20" s="14"/>
      <c r="F20" s="53"/>
      <c r="G20" s="53"/>
      <c r="H20" s="52"/>
      <c r="I20" s="66"/>
      <c r="J20" s="6"/>
    </row>
    <row r="21" spans="2:10" ht="16.5">
      <c r="B21" s="187"/>
      <c r="C21" s="36" t="s">
        <v>21</v>
      </c>
      <c r="D21" s="36"/>
      <c r="E21" s="36"/>
      <c r="F21" s="147" t="s">
        <v>22</v>
      </c>
      <c r="G21" s="147"/>
      <c r="H21" s="147"/>
      <c r="I21" s="67"/>
      <c r="J21" s="6"/>
    </row>
    <row r="22" spans="2:10" ht="16.5">
      <c r="B22" s="187"/>
      <c r="C22" s="47" t="s">
        <v>23</v>
      </c>
      <c r="D22" s="47"/>
      <c r="E22" s="47"/>
      <c r="F22" s="148" t="s">
        <v>24</v>
      </c>
      <c r="G22" s="148"/>
      <c r="H22" s="148"/>
      <c r="I22" s="68"/>
      <c r="J22" s="6"/>
    </row>
    <row r="23" spans="2:9" ht="15.75">
      <c r="B23" s="187"/>
      <c r="C23" s="10"/>
      <c r="D23" s="69"/>
      <c r="E23" s="69"/>
      <c r="F23" s="141"/>
      <c r="G23" s="141"/>
      <c r="H23" s="141"/>
      <c r="I23" s="70"/>
    </row>
    <row r="24" spans="2:9" ht="15.75">
      <c r="B24" s="187"/>
      <c r="C24" s="11"/>
      <c r="D24" s="69"/>
      <c r="E24" s="69"/>
      <c r="F24" s="5"/>
      <c r="G24" s="69"/>
      <c r="H24" s="10"/>
      <c r="I24" s="71"/>
    </row>
    <row r="25" spans="2:9" ht="15.75">
      <c r="B25" s="187"/>
      <c r="C25" s="12"/>
      <c r="D25" s="69"/>
      <c r="E25" s="69"/>
      <c r="F25" s="48"/>
      <c r="G25" s="49"/>
      <c r="H25" s="50"/>
      <c r="I25" s="71"/>
    </row>
    <row r="26" spans="2:9" ht="12.75" customHeight="1">
      <c r="B26" s="187"/>
      <c r="C26" s="36" t="s">
        <v>20</v>
      </c>
      <c r="D26" s="69"/>
      <c r="E26" s="69"/>
      <c r="F26" s="145" t="s">
        <v>19</v>
      </c>
      <c r="G26" s="145"/>
      <c r="H26" s="145"/>
      <c r="I26" s="71"/>
    </row>
    <row r="27" spans="2:9" ht="12.75" customHeight="1">
      <c r="B27" s="187"/>
      <c r="C27" s="47" t="s">
        <v>7</v>
      </c>
      <c r="D27" s="69"/>
      <c r="E27" s="69"/>
      <c r="F27" s="146" t="s">
        <v>11</v>
      </c>
      <c r="G27" s="146"/>
      <c r="H27" s="146"/>
      <c r="I27" s="71"/>
    </row>
    <row r="28" spans="2:9" ht="12.75" customHeight="1" thickBot="1">
      <c r="B28" s="181"/>
      <c r="C28" s="191"/>
      <c r="D28" s="74"/>
      <c r="E28" s="74"/>
      <c r="F28" s="192"/>
      <c r="G28" s="192"/>
      <c r="H28" s="192"/>
      <c r="I28" s="77"/>
    </row>
    <row r="29" spans="2:9" ht="12.75" customHeight="1">
      <c r="B29" s="182"/>
      <c r="C29" s="183"/>
      <c r="D29" s="184"/>
      <c r="E29" s="184"/>
      <c r="F29" s="185"/>
      <c r="G29" s="185"/>
      <c r="H29" s="185"/>
      <c r="I29" s="186"/>
    </row>
    <row r="30" spans="2:9" ht="12.75" customHeight="1">
      <c r="B30" s="187"/>
      <c r="C30" s="47"/>
      <c r="D30" s="69"/>
      <c r="E30" s="69"/>
      <c r="F30" s="72"/>
      <c r="G30" s="72"/>
      <c r="H30" s="72"/>
      <c r="I30" s="71"/>
    </row>
    <row r="31" spans="2:9" ht="12.75" customHeight="1" thickBot="1">
      <c r="B31" s="181"/>
      <c r="C31" s="73"/>
      <c r="D31" s="74"/>
      <c r="E31" s="74"/>
      <c r="F31" s="75"/>
      <c r="G31" s="74"/>
      <c r="H31" s="76"/>
      <c r="I31" s="77"/>
    </row>
    <row r="32" spans="3:9" ht="12.75" customHeight="1">
      <c r="C32" s="16"/>
      <c r="E32" s="2"/>
      <c r="F32" s="3"/>
      <c r="G32" s="3"/>
      <c r="H32" s="3"/>
      <c r="I32" s="1"/>
    </row>
    <row r="33" ht="15.75" thickBot="1"/>
    <row r="34" spans="2:9" ht="31.5" customHeight="1" thickBot="1">
      <c r="B34" s="166"/>
      <c r="C34" s="152"/>
      <c r="D34" s="155" t="s">
        <v>16</v>
      </c>
      <c r="E34" s="156"/>
      <c r="F34" s="156"/>
      <c r="G34" s="157"/>
      <c r="H34" s="164" t="s">
        <v>27</v>
      </c>
      <c r="I34" s="165"/>
    </row>
    <row r="35" spans="2:9" ht="31.5" customHeight="1" thickBot="1">
      <c r="B35" s="167"/>
      <c r="C35" s="153"/>
      <c r="D35" s="158"/>
      <c r="E35" s="159"/>
      <c r="F35" s="159"/>
      <c r="G35" s="160"/>
      <c r="H35" s="164" t="s">
        <v>14</v>
      </c>
      <c r="I35" s="165"/>
    </row>
    <row r="36" spans="2:9" ht="31.5" customHeight="1" thickBot="1">
      <c r="B36" s="168"/>
      <c r="C36" s="154"/>
      <c r="D36" s="161"/>
      <c r="E36" s="162"/>
      <c r="F36" s="162"/>
      <c r="G36" s="163"/>
      <c r="H36" s="164" t="s">
        <v>15</v>
      </c>
      <c r="I36" s="165"/>
    </row>
    <row r="37" spans="2:9" ht="15">
      <c r="B37" s="169" t="s">
        <v>3</v>
      </c>
      <c r="C37" s="170"/>
      <c r="D37" s="170"/>
      <c r="E37" s="170"/>
      <c r="F37" s="170"/>
      <c r="G37" s="170"/>
      <c r="H37" s="170"/>
      <c r="I37" s="171"/>
    </row>
    <row r="38" spans="2:9" ht="15.75" thickBot="1">
      <c r="B38" s="149"/>
      <c r="C38" s="150"/>
      <c r="D38" s="150"/>
      <c r="E38" s="150"/>
      <c r="F38" s="150"/>
      <c r="G38" s="150"/>
      <c r="H38" s="150"/>
      <c r="I38" s="151"/>
    </row>
    <row r="39" spans="2:9" s="13" customFormat="1" ht="33.75" thickBot="1">
      <c r="B39" s="113" t="s">
        <v>25</v>
      </c>
      <c r="C39" s="114" t="s">
        <v>0</v>
      </c>
      <c r="D39" s="115" t="s">
        <v>9</v>
      </c>
      <c r="E39" s="115" t="s">
        <v>8</v>
      </c>
      <c r="F39" s="115" t="s">
        <v>12</v>
      </c>
      <c r="G39" s="115" t="s">
        <v>6</v>
      </c>
      <c r="H39" s="115" t="s">
        <v>2</v>
      </c>
      <c r="I39" s="116" t="s">
        <v>10</v>
      </c>
    </row>
    <row r="40" spans="2:9" s="13" customFormat="1" ht="12.75" customHeight="1">
      <c r="B40" s="126"/>
      <c r="C40" s="127">
        <f>C7</f>
        <v>0</v>
      </c>
      <c r="D40" s="128">
        <f>D7</f>
        <v>0</v>
      </c>
      <c r="E40" s="129"/>
      <c r="F40" s="130"/>
      <c r="G40" s="131"/>
      <c r="H40" s="132"/>
      <c r="I40" s="133"/>
    </row>
    <row r="41" spans="2:9" s="13" customFormat="1" ht="12.75" customHeight="1">
      <c r="B41" s="120"/>
      <c r="C41" s="117">
        <f aca="true" t="shared" si="0" ref="C41:C47">C8</f>
        <v>0</v>
      </c>
      <c r="D41" s="33">
        <f aca="true" t="shared" si="1" ref="D41:D47">D8</f>
        <v>0</v>
      </c>
      <c r="E41" s="29"/>
      <c r="F41" s="30"/>
      <c r="G41" s="31"/>
      <c r="H41" s="32"/>
      <c r="I41" s="79"/>
    </row>
    <row r="42" spans="2:9" s="13" customFormat="1" ht="12.75" customHeight="1">
      <c r="B42" s="120"/>
      <c r="C42" s="117">
        <f t="shared" si="0"/>
        <v>0</v>
      </c>
      <c r="D42" s="33">
        <f t="shared" si="1"/>
        <v>0</v>
      </c>
      <c r="E42" s="29"/>
      <c r="F42" s="30"/>
      <c r="G42" s="31"/>
      <c r="H42" s="32"/>
      <c r="I42" s="79"/>
    </row>
    <row r="43" spans="2:9" s="13" customFormat="1" ht="12.75" customHeight="1">
      <c r="B43" s="120"/>
      <c r="C43" s="117">
        <f t="shared" si="0"/>
        <v>0</v>
      </c>
      <c r="D43" s="33">
        <f t="shared" si="1"/>
        <v>0</v>
      </c>
      <c r="E43" s="29"/>
      <c r="F43" s="30"/>
      <c r="G43" s="31"/>
      <c r="H43" s="32"/>
      <c r="I43" s="79"/>
    </row>
    <row r="44" spans="2:9" s="13" customFormat="1" ht="12.75" customHeight="1">
      <c r="B44" s="120"/>
      <c r="C44" s="117">
        <f t="shared" si="0"/>
        <v>0</v>
      </c>
      <c r="D44" s="33">
        <f t="shared" si="1"/>
        <v>0</v>
      </c>
      <c r="E44" s="29"/>
      <c r="F44" s="30"/>
      <c r="G44" s="31"/>
      <c r="H44" s="32"/>
      <c r="I44" s="79"/>
    </row>
    <row r="45" spans="2:9" s="13" customFormat="1" ht="12.75" customHeight="1">
      <c r="B45" s="120"/>
      <c r="C45" s="117">
        <f t="shared" si="0"/>
        <v>0</v>
      </c>
      <c r="D45" s="33">
        <f t="shared" si="1"/>
        <v>0</v>
      </c>
      <c r="E45" s="29"/>
      <c r="F45" s="30"/>
      <c r="G45" s="31"/>
      <c r="H45" s="32"/>
      <c r="I45" s="79"/>
    </row>
    <row r="46" spans="2:9" s="13" customFormat="1" ht="12.75" customHeight="1">
      <c r="B46" s="120"/>
      <c r="C46" s="117">
        <f t="shared" si="0"/>
        <v>0</v>
      </c>
      <c r="D46" s="33">
        <f t="shared" si="1"/>
        <v>0</v>
      </c>
      <c r="E46" s="29"/>
      <c r="F46" s="30"/>
      <c r="G46" s="31"/>
      <c r="H46" s="32"/>
      <c r="I46" s="79"/>
    </row>
    <row r="47" spans="2:9" s="13" customFormat="1" ht="12.75" customHeight="1">
      <c r="B47" s="120"/>
      <c r="C47" s="118">
        <f t="shared" si="0"/>
        <v>0</v>
      </c>
      <c r="D47" s="42">
        <f t="shared" si="1"/>
        <v>0</v>
      </c>
      <c r="E47" s="43"/>
      <c r="F47" s="44"/>
      <c r="G47" s="45"/>
      <c r="H47" s="46"/>
      <c r="I47" s="80"/>
    </row>
    <row r="48" spans="2:9" s="13" customFormat="1" ht="12.75" customHeight="1" thickBot="1">
      <c r="B48" s="121"/>
      <c r="C48" s="122" t="s">
        <v>1</v>
      </c>
      <c r="D48" s="123"/>
      <c r="E48" s="124">
        <f>SUM(E40:E47)</f>
        <v>0</v>
      </c>
      <c r="F48" s="124">
        <f>SUM(F40:F47)</f>
        <v>0</v>
      </c>
      <c r="G48" s="124">
        <f>SUM(G40:G47)</f>
        <v>0</v>
      </c>
      <c r="H48" s="124"/>
      <c r="I48" s="125">
        <f>SUM(I40:I47)</f>
        <v>0</v>
      </c>
    </row>
    <row r="49" spans="2:9" s="13" customFormat="1" ht="17.25" customHeight="1" thickBot="1">
      <c r="B49" s="78"/>
      <c r="C49" s="82"/>
      <c r="D49" s="82"/>
      <c r="E49" s="82"/>
      <c r="F49" s="82"/>
      <c r="G49" s="82"/>
      <c r="H49" s="83"/>
      <c r="I49" s="84"/>
    </row>
    <row r="50" spans="2:9" s="13" customFormat="1" ht="18.75" thickBot="1">
      <c r="B50" s="142" t="s">
        <v>4</v>
      </c>
      <c r="C50" s="143"/>
      <c r="D50" s="143"/>
      <c r="E50" s="143"/>
      <c r="F50" s="143"/>
      <c r="G50" s="143"/>
      <c r="H50" s="143"/>
      <c r="I50" s="144"/>
    </row>
    <row r="51" spans="2:9" s="13" customFormat="1" ht="33.75" thickBot="1">
      <c r="B51" s="135" t="s">
        <v>25</v>
      </c>
      <c r="C51" s="114" t="s">
        <v>0</v>
      </c>
      <c r="D51" s="115" t="s">
        <v>9</v>
      </c>
      <c r="E51" s="115" t="s">
        <v>8</v>
      </c>
      <c r="F51" s="115" t="s">
        <v>12</v>
      </c>
      <c r="G51" s="115" t="s">
        <v>6</v>
      </c>
      <c r="H51" s="115" t="s">
        <v>2</v>
      </c>
      <c r="I51" s="116" t="s">
        <v>10</v>
      </c>
    </row>
    <row r="52" spans="2:9" s="13" customFormat="1" ht="12.75" customHeight="1">
      <c r="B52" s="196"/>
      <c r="C52" s="197">
        <f aca="true" t="shared" si="2" ref="C52:D59">C7</f>
        <v>0</v>
      </c>
      <c r="D52" s="198">
        <f t="shared" si="2"/>
        <v>0</v>
      </c>
      <c r="E52" s="199"/>
      <c r="F52" s="200"/>
      <c r="G52" s="201"/>
      <c r="H52" s="202"/>
      <c r="I52" s="203"/>
    </row>
    <row r="53" spans="2:9" s="13" customFormat="1" ht="12.75" customHeight="1">
      <c r="B53" s="120"/>
      <c r="C53" s="134">
        <f t="shared" si="2"/>
        <v>0</v>
      </c>
      <c r="D53" s="28">
        <f t="shared" si="2"/>
        <v>0</v>
      </c>
      <c r="E53" s="29"/>
      <c r="F53" s="30"/>
      <c r="G53" s="31"/>
      <c r="H53" s="32"/>
      <c r="I53" s="79"/>
    </row>
    <row r="54" spans="2:9" s="13" customFormat="1" ht="12.75" customHeight="1">
      <c r="B54" s="120"/>
      <c r="C54" s="134">
        <f t="shared" si="2"/>
        <v>0</v>
      </c>
      <c r="D54" s="28">
        <f t="shared" si="2"/>
        <v>0</v>
      </c>
      <c r="E54" s="29"/>
      <c r="F54" s="30"/>
      <c r="G54" s="31"/>
      <c r="H54" s="32"/>
      <c r="I54" s="79"/>
    </row>
    <row r="55" spans="2:9" s="13" customFormat="1" ht="12.75" customHeight="1">
      <c r="B55" s="120"/>
      <c r="C55" s="134">
        <f t="shared" si="2"/>
        <v>0</v>
      </c>
      <c r="D55" s="28">
        <f t="shared" si="2"/>
        <v>0</v>
      </c>
      <c r="E55" s="29"/>
      <c r="F55" s="30"/>
      <c r="G55" s="31"/>
      <c r="H55" s="32"/>
      <c r="I55" s="79"/>
    </row>
    <row r="56" spans="2:9" s="13" customFormat="1" ht="12.75" customHeight="1">
      <c r="B56" s="120"/>
      <c r="C56" s="134">
        <f t="shared" si="2"/>
        <v>0</v>
      </c>
      <c r="D56" s="28">
        <f t="shared" si="2"/>
        <v>0</v>
      </c>
      <c r="E56" s="29"/>
      <c r="F56" s="30"/>
      <c r="G56" s="31"/>
      <c r="H56" s="32"/>
      <c r="I56" s="79"/>
    </row>
    <row r="57" spans="2:9" s="13" customFormat="1" ht="12.75" customHeight="1">
      <c r="B57" s="120"/>
      <c r="C57" s="134">
        <f t="shared" si="2"/>
        <v>0</v>
      </c>
      <c r="D57" s="28">
        <f t="shared" si="2"/>
        <v>0</v>
      </c>
      <c r="E57" s="29"/>
      <c r="F57" s="30"/>
      <c r="G57" s="31"/>
      <c r="H57" s="32"/>
      <c r="I57" s="79"/>
    </row>
    <row r="58" spans="2:9" s="13" customFormat="1" ht="12.75" customHeight="1">
      <c r="B58" s="120"/>
      <c r="C58" s="134">
        <f t="shared" si="2"/>
        <v>0</v>
      </c>
      <c r="D58" s="28">
        <f t="shared" si="2"/>
        <v>0</v>
      </c>
      <c r="E58" s="29"/>
      <c r="F58" s="30"/>
      <c r="G58" s="31"/>
      <c r="H58" s="32"/>
      <c r="I58" s="79"/>
    </row>
    <row r="59" spans="2:9" s="13" customFormat="1" ht="12.75" customHeight="1">
      <c r="B59" s="120"/>
      <c r="C59" s="134">
        <f t="shared" si="2"/>
        <v>0</v>
      </c>
      <c r="D59" s="28">
        <f t="shared" si="2"/>
        <v>0</v>
      </c>
      <c r="E59" s="29"/>
      <c r="F59" s="30"/>
      <c r="G59" s="31"/>
      <c r="H59" s="32"/>
      <c r="I59" s="79"/>
    </row>
    <row r="60" spans="2:9" s="13" customFormat="1" ht="12.75" customHeight="1">
      <c r="B60" s="195"/>
      <c r="C60" s="119" t="s">
        <v>1</v>
      </c>
      <c r="D60" s="34"/>
      <c r="E60" s="35">
        <f>SUM(E52:E59)</f>
        <v>0</v>
      </c>
      <c r="F60" s="35">
        <f>SUM(F52:F59)</f>
        <v>0</v>
      </c>
      <c r="G60" s="35">
        <f>SUM(G52:G59)</f>
        <v>0</v>
      </c>
      <c r="H60" s="35"/>
      <c r="I60" s="81">
        <f>SUM(I52:I59)</f>
        <v>0</v>
      </c>
    </row>
    <row r="61" spans="2:9" s="13" customFormat="1" ht="16.5">
      <c r="B61" s="78"/>
      <c r="C61" s="24"/>
      <c r="D61" s="25"/>
      <c r="E61" s="26"/>
      <c r="F61" s="26"/>
      <c r="G61" s="26"/>
      <c r="H61" s="27"/>
      <c r="I61" s="85"/>
    </row>
    <row r="62" spans="2:9" s="13" customFormat="1" ht="16.5">
      <c r="B62" s="78"/>
      <c r="C62" s="24"/>
      <c r="D62" s="25"/>
      <c r="E62" s="26"/>
      <c r="F62" s="26"/>
      <c r="G62" s="26"/>
      <c r="H62" s="27"/>
      <c r="I62" s="85"/>
    </row>
    <row r="63" spans="2:9" s="13" customFormat="1" ht="16.5">
      <c r="B63" s="78"/>
      <c r="C63" s="51"/>
      <c r="D63" s="14"/>
      <c r="E63" s="14"/>
      <c r="F63" s="53"/>
      <c r="G63" s="53"/>
      <c r="H63" s="52"/>
      <c r="I63" s="85"/>
    </row>
    <row r="64" spans="2:9" s="13" customFormat="1" ht="12.75" customHeight="1">
      <c r="B64" s="78"/>
      <c r="C64" s="36" t="str">
        <f>C21</f>
        <v>GABRIEL ABRIL ROJAS</v>
      </c>
      <c r="D64" s="36"/>
      <c r="E64" s="36"/>
      <c r="F64" s="147" t="str">
        <f>F21</f>
        <v>PATRICIA MEJIA DIAZ</v>
      </c>
      <c r="G64" s="147"/>
      <c r="H64" s="147"/>
      <c r="I64" s="85"/>
    </row>
    <row r="65" spans="2:9" s="13" customFormat="1" ht="12.75" customHeight="1">
      <c r="B65" s="78"/>
      <c r="C65" s="47" t="str">
        <f>C22</f>
        <v>Gerente</v>
      </c>
      <c r="D65" s="47"/>
      <c r="E65" s="47"/>
      <c r="F65" s="148" t="str">
        <f>F22</f>
        <v>Profesional Universitario - Coordinación Financiera</v>
      </c>
      <c r="G65" s="148"/>
      <c r="H65" s="148"/>
      <c r="I65" s="86"/>
    </row>
    <row r="66" spans="2:9" s="13" customFormat="1" ht="12.75" customHeight="1">
      <c r="B66" s="78"/>
      <c r="C66" s="56"/>
      <c r="D66" s="87"/>
      <c r="E66" s="87"/>
      <c r="F66" s="55"/>
      <c r="G66" s="87"/>
      <c r="H66" s="36"/>
      <c r="I66" s="85"/>
    </row>
    <row r="67" spans="2:9" s="13" customFormat="1" ht="12.75" customHeight="1">
      <c r="B67" s="78"/>
      <c r="C67" s="57"/>
      <c r="D67" s="87"/>
      <c r="E67" s="87"/>
      <c r="F67" s="58"/>
      <c r="G67" s="59"/>
      <c r="H67" s="60"/>
      <c r="I67" s="85"/>
    </row>
    <row r="68" spans="2:9" s="13" customFormat="1" ht="12.75" customHeight="1">
      <c r="B68" s="78"/>
      <c r="C68" s="36" t="str">
        <f>C26</f>
        <v>MYRIAN QUINTERO ROJAS</v>
      </c>
      <c r="D68" s="87"/>
      <c r="E68" s="87"/>
      <c r="F68" s="138" t="str">
        <f>F26</f>
        <v>LUZ DARY URIBE MENDEZ</v>
      </c>
      <c r="G68" s="138"/>
      <c r="H68" s="138"/>
      <c r="I68" s="85"/>
    </row>
    <row r="69" spans="2:9" s="13" customFormat="1" ht="12.75" customHeight="1">
      <c r="B69" s="78"/>
      <c r="C69" s="88" t="str">
        <f>C27</f>
        <v>Director Administrativo y Financiero </v>
      </c>
      <c r="D69" s="87"/>
      <c r="E69" s="87"/>
      <c r="F69" s="139" t="str">
        <f>F27</f>
        <v>Profesional Universitario -Talento Humano </v>
      </c>
      <c r="G69" s="139"/>
      <c r="H69" s="139"/>
      <c r="I69" s="85"/>
    </row>
    <row r="70" spans="2:9" s="13" customFormat="1" ht="12.75" customHeight="1" thickBot="1">
      <c r="B70" s="78"/>
      <c r="C70" s="54"/>
      <c r="D70" s="69"/>
      <c r="E70" s="69"/>
      <c r="F70" s="5"/>
      <c r="G70" s="69"/>
      <c r="H70" s="10"/>
      <c r="I70" s="85"/>
    </row>
    <row r="71" spans="2:9" s="55" customFormat="1" ht="12.75" customHeight="1">
      <c r="B71" s="205"/>
      <c r="C71" s="206"/>
      <c r="D71" s="207"/>
      <c r="E71" s="208"/>
      <c r="F71" s="209"/>
      <c r="G71" s="209"/>
      <c r="H71" s="209"/>
      <c r="I71" s="210"/>
    </row>
    <row r="72" spans="2:9" s="55" customFormat="1" ht="12.75" customHeight="1">
      <c r="B72" s="78"/>
      <c r="C72" s="17"/>
      <c r="D72" s="5"/>
      <c r="E72" s="2"/>
      <c r="F72" s="3"/>
      <c r="G72" s="3"/>
      <c r="H72" s="3"/>
      <c r="I72" s="85"/>
    </row>
    <row r="73" spans="2:9" s="55" customFormat="1" ht="12.75" customHeight="1" thickBot="1">
      <c r="B73" s="204"/>
      <c r="C73" s="89"/>
      <c r="D73" s="75"/>
      <c r="E73" s="90"/>
      <c r="F73" s="91"/>
      <c r="G73" s="91"/>
      <c r="H73" s="91"/>
      <c r="I73" s="92"/>
    </row>
    <row r="74" spans="3:9" s="13" customFormat="1" ht="12.75" customHeight="1" thickBot="1">
      <c r="C74" s="18"/>
      <c r="D74" s="4"/>
      <c r="E74" s="2"/>
      <c r="F74" s="3"/>
      <c r="G74" s="3"/>
      <c r="H74" s="3"/>
      <c r="I74" s="26"/>
    </row>
    <row r="75" spans="2:9" s="13" customFormat="1" ht="31.5" customHeight="1" thickBot="1">
      <c r="B75" s="211"/>
      <c r="C75" s="212"/>
      <c r="D75" s="155" t="s">
        <v>16</v>
      </c>
      <c r="E75" s="156"/>
      <c r="F75" s="156"/>
      <c r="G75" s="157"/>
      <c r="H75" s="164" t="s">
        <v>27</v>
      </c>
      <c r="I75" s="165"/>
    </row>
    <row r="76" spans="2:9" s="13" customFormat="1" ht="31.5" customHeight="1" thickBot="1">
      <c r="B76" s="213"/>
      <c r="C76" s="214"/>
      <c r="D76" s="158"/>
      <c r="E76" s="159"/>
      <c r="F76" s="159"/>
      <c r="G76" s="160"/>
      <c r="H76" s="164" t="s">
        <v>14</v>
      </c>
      <c r="I76" s="165"/>
    </row>
    <row r="77" spans="2:9" s="13" customFormat="1" ht="31.5" customHeight="1" thickBot="1">
      <c r="B77" s="215"/>
      <c r="C77" s="216"/>
      <c r="D77" s="161"/>
      <c r="E77" s="162"/>
      <c r="F77" s="162"/>
      <c r="G77" s="163"/>
      <c r="H77" s="164" t="s">
        <v>15</v>
      </c>
      <c r="I77" s="165"/>
    </row>
    <row r="78" spans="2:9" s="13" customFormat="1" ht="16.5" customHeight="1">
      <c r="B78" s="169" t="s">
        <v>5</v>
      </c>
      <c r="C78" s="170"/>
      <c r="D78" s="170"/>
      <c r="E78" s="170"/>
      <c r="F78" s="170"/>
      <c r="G78" s="170"/>
      <c r="H78" s="170"/>
      <c r="I78" s="171"/>
    </row>
    <row r="79" spans="2:9" s="13" customFormat="1" ht="18" customHeight="1" thickBot="1">
      <c r="B79" s="149"/>
      <c r="C79" s="150"/>
      <c r="D79" s="150"/>
      <c r="E79" s="150"/>
      <c r="F79" s="150"/>
      <c r="G79" s="150"/>
      <c r="H79" s="150"/>
      <c r="I79" s="151"/>
    </row>
    <row r="80" spans="2:9" s="13" customFormat="1" ht="33.75" thickBot="1">
      <c r="B80" s="218" t="s">
        <v>25</v>
      </c>
      <c r="C80" s="219" t="s">
        <v>0</v>
      </c>
      <c r="D80" s="220" t="s">
        <v>9</v>
      </c>
      <c r="E80" s="220" t="s">
        <v>8</v>
      </c>
      <c r="F80" s="220" t="s">
        <v>12</v>
      </c>
      <c r="G80" s="220" t="s">
        <v>6</v>
      </c>
      <c r="H80" s="220" t="s">
        <v>2</v>
      </c>
      <c r="I80" s="221" t="s">
        <v>10</v>
      </c>
    </row>
    <row r="81" spans="2:9" s="13" customFormat="1" ht="14.25">
      <c r="B81" s="136"/>
      <c r="C81" s="197">
        <f aca="true" t="shared" si="3" ref="C81:D88">C7</f>
        <v>0</v>
      </c>
      <c r="D81" s="198">
        <f t="shared" si="3"/>
        <v>0</v>
      </c>
      <c r="E81" s="199"/>
      <c r="F81" s="200"/>
      <c r="G81" s="201"/>
      <c r="H81" s="202"/>
      <c r="I81" s="203"/>
    </row>
    <row r="82" spans="2:9" s="13" customFormat="1" ht="14.25">
      <c r="B82" s="137"/>
      <c r="C82" s="134">
        <f t="shared" si="3"/>
        <v>0</v>
      </c>
      <c r="D82" s="28">
        <f t="shared" si="3"/>
        <v>0</v>
      </c>
      <c r="E82" s="29"/>
      <c r="F82" s="30"/>
      <c r="G82" s="31"/>
      <c r="H82" s="32"/>
      <c r="I82" s="79"/>
    </row>
    <row r="83" spans="2:9" s="13" customFormat="1" ht="14.25">
      <c r="B83" s="137"/>
      <c r="C83" s="134">
        <f t="shared" si="3"/>
        <v>0</v>
      </c>
      <c r="D83" s="28">
        <f t="shared" si="3"/>
        <v>0</v>
      </c>
      <c r="E83" s="29"/>
      <c r="F83" s="30"/>
      <c r="G83" s="31"/>
      <c r="H83" s="32"/>
      <c r="I83" s="79"/>
    </row>
    <row r="84" spans="2:9" s="13" customFormat="1" ht="14.25">
      <c r="B84" s="137"/>
      <c r="C84" s="134">
        <f t="shared" si="3"/>
        <v>0</v>
      </c>
      <c r="D84" s="28">
        <f t="shared" si="3"/>
        <v>0</v>
      </c>
      <c r="E84" s="29"/>
      <c r="F84" s="30"/>
      <c r="G84" s="31"/>
      <c r="H84" s="32"/>
      <c r="I84" s="79"/>
    </row>
    <row r="85" spans="2:9" s="13" customFormat="1" ht="14.25">
      <c r="B85" s="137"/>
      <c r="C85" s="134">
        <f t="shared" si="3"/>
        <v>0</v>
      </c>
      <c r="D85" s="28">
        <f t="shared" si="3"/>
        <v>0</v>
      </c>
      <c r="E85" s="29"/>
      <c r="F85" s="30"/>
      <c r="G85" s="31"/>
      <c r="H85" s="32"/>
      <c r="I85" s="79"/>
    </row>
    <row r="86" spans="2:9" s="13" customFormat="1" ht="14.25">
      <c r="B86" s="137"/>
      <c r="C86" s="134">
        <f t="shared" si="3"/>
        <v>0</v>
      </c>
      <c r="D86" s="28">
        <f t="shared" si="3"/>
        <v>0</v>
      </c>
      <c r="E86" s="29"/>
      <c r="F86" s="30"/>
      <c r="G86" s="31"/>
      <c r="H86" s="32"/>
      <c r="I86" s="79"/>
    </row>
    <row r="87" spans="2:9" s="13" customFormat="1" ht="14.25">
      <c r="B87" s="137"/>
      <c r="C87" s="134">
        <f t="shared" si="3"/>
        <v>0</v>
      </c>
      <c r="D87" s="28">
        <f t="shared" si="3"/>
        <v>0</v>
      </c>
      <c r="E87" s="29"/>
      <c r="F87" s="30"/>
      <c r="G87" s="31"/>
      <c r="H87" s="32"/>
      <c r="I87" s="79"/>
    </row>
    <row r="88" spans="2:9" s="13" customFormat="1" ht="14.25">
      <c r="B88" s="137"/>
      <c r="C88" s="134">
        <f t="shared" si="3"/>
        <v>0</v>
      </c>
      <c r="D88" s="28">
        <f t="shared" si="3"/>
        <v>0</v>
      </c>
      <c r="E88" s="29"/>
      <c r="F88" s="30"/>
      <c r="G88" s="31"/>
      <c r="H88" s="32"/>
      <c r="I88" s="79"/>
    </row>
    <row r="89" spans="2:9" s="13" customFormat="1" ht="14.25">
      <c r="B89" s="217"/>
      <c r="C89" s="119" t="s">
        <v>1</v>
      </c>
      <c r="D89" s="34"/>
      <c r="E89" s="35">
        <f>SUM(E81:E88)</f>
        <v>0</v>
      </c>
      <c r="F89" s="35">
        <f>SUM(F81:F88)</f>
        <v>0</v>
      </c>
      <c r="G89" s="35">
        <f>SUM(G81:G88)</f>
        <v>0</v>
      </c>
      <c r="H89" s="35"/>
      <c r="I89" s="81">
        <f>SUM(I81:I88)</f>
        <v>0</v>
      </c>
    </row>
    <row r="90" spans="2:9" s="13" customFormat="1" ht="14.25">
      <c r="B90" s="78"/>
      <c r="C90" s="55"/>
      <c r="D90" s="55"/>
      <c r="E90" s="55"/>
      <c r="F90" s="55"/>
      <c r="G90" s="55"/>
      <c r="H90" s="94"/>
      <c r="I90" s="93"/>
    </row>
    <row r="91" spans="2:9" s="13" customFormat="1" ht="14.25">
      <c r="B91" s="78"/>
      <c r="C91" s="55"/>
      <c r="D91" s="55"/>
      <c r="E91" s="55"/>
      <c r="F91" s="55"/>
      <c r="G91" s="55"/>
      <c r="H91" s="94"/>
      <c r="I91" s="93"/>
    </row>
    <row r="92" spans="2:9" ht="15">
      <c r="B92" s="187"/>
      <c r="C92" s="5"/>
      <c r="D92" s="5"/>
      <c r="E92" s="5"/>
      <c r="F92" s="5"/>
      <c r="G92" s="5"/>
      <c r="H92" s="95"/>
      <c r="I92" s="96"/>
    </row>
    <row r="93" spans="2:9" ht="15">
      <c r="B93" s="187"/>
      <c r="C93" s="5"/>
      <c r="D93" s="5"/>
      <c r="E93" s="5"/>
      <c r="F93" s="5"/>
      <c r="G93" s="5"/>
      <c r="H93" s="95"/>
      <c r="I93" s="96"/>
    </row>
    <row r="94" spans="2:9" ht="15">
      <c r="B94" s="187"/>
      <c r="C94" s="51"/>
      <c r="D94" s="14"/>
      <c r="E94" s="14"/>
      <c r="F94" s="53"/>
      <c r="G94" s="53"/>
      <c r="H94" s="52"/>
      <c r="I94" s="96"/>
    </row>
    <row r="95" spans="2:9" s="61" customFormat="1" ht="16.5">
      <c r="B95" s="222"/>
      <c r="C95" s="36" t="str">
        <f>C21</f>
        <v>GABRIEL ABRIL ROJAS</v>
      </c>
      <c r="D95" s="36"/>
      <c r="E95" s="36"/>
      <c r="F95" s="147" t="s">
        <v>26</v>
      </c>
      <c r="G95" s="147"/>
      <c r="H95" s="147"/>
      <c r="I95" s="97"/>
    </row>
    <row r="96" spans="2:9" s="61" customFormat="1" ht="16.5">
      <c r="B96" s="222"/>
      <c r="C96" s="47" t="str">
        <f>C22</f>
        <v>Gerente</v>
      </c>
      <c r="D96" s="37"/>
      <c r="E96" s="37"/>
      <c r="F96" s="148" t="str">
        <f>F22</f>
        <v>Profesional Universitario - Coordinación Financiera</v>
      </c>
      <c r="G96" s="148"/>
      <c r="H96" s="148"/>
      <c r="I96" s="97"/>
    </row>
    <row r="97" spans="2:9" s="13" customFormat="1" ht="16.5">
      <c r="B97" s="78"/>
      <c r="C97" s="36"/>
      <c r="D97" s="87"/>
      <c r="E97" s="87"/>
      <c r="F97" s="140"/>
      <c r="G97" s="140"/>
      <c r="H97" s="140"/>
      <c r="I97" s="93"/>
    </row>
    <row r="98" spans="2:9" s="13" customFormat="1" ht="16.5">
      <c r="B98" s="78"/>
      <c r="C98" s="56"/>
      <c r="D98" s="87"/>
      <c r="E98" s="87"/>
      <c r="F98" s="55"/>
      <c r="G98" s="87"/>
      <c r="H98" s="36"/>
      <c r="I98" s="93"/>
    </row>
    <row r="99" spans="2:9" s="13" customFormat="1" ht="16.5">
      <c r="B99" s="78"/>
      <c r="C99" s="57"/>
      <c r="D99" s="87"/>
      <c r="E99" s="87"/>
      <c r="F99" s="58"/>
      <c r="G99" s="59"/>
      <c r="H99" s="60"/>
      <c r="I99" s="93"/>
    </row>
    <row r="100" spans="2:9" s="61" customFormat="1" ht="15.75" customHeight="1">
      <c r="B100" s="222"/>
      <c r="C100" s="36" t="str">
        <f>C26</f>
        <v>MYRIAN QUINTERO ROJAS</v>
      </c>
      <c r="D100" s="88"/>
      <c r="E100" s="88"/>
      <c r="F100" s="138" t="str">
        <f>F26</f>
        <v>LUZ DARY URIBE MENDEZ</v>
      </c>
      <c r="G100" s="138"/>
      <c r="H100" s="138"/>
      <c r="I100" s="97"/>
    </row>
    <row r="101" spans="2:9" s="13" customFormat="1" ht="17.25" thickBot="1">
      <c r="B101" s="78"/>
      <c r="C101" s="88" t="str">
        <f>C27</f>
        <v>Director Administrativo y Financiero </v>
      </c>
      <c r="D101" s="87"/>
      <c r="E101" s="87"/>
      <c r="F101" s="139" t="str">
        <f>F27</f>
        <v>Profesional Universitario -Talento Humano </v>
      </c>
      <c r="G101" s="139"/>
      <c r="H101" s="139"/>
      <c r="I101" s="93"/>
    </row>
    <row r="102" spans="2:9" ht="15.75">
      <c r="B102" s="182"/>
      <c r="C102" s="206"/>
      <c r="D102" s="184"/>
      <c r="E102" s="184"/>
      <c r="F102" s="207"/>
      <c r="G102" s="184"/>
      <c r="H102" s="223"/>
      <c r="I102" s="224"/>
    </row>
    <row r="103" spans="2:9" ht="15.75" thickBot="1">
      <c r="B103" s="181"/>
      <c r="C103" s="75"/>
      <c r="D103" s="75"/>
      <c r="E103" s="75"/>
      <c r="F103" s="75"/>
      <c r="G103" s="75"/>
      <c r="H103" s="98"/>
      <c r="I103" s="99"/>
    </row>
  </sheetData>
  <sheetProtection/>
  <mergeCells count="33">
    <mergeCell ref="B75:C77"/>
    <mergeCell ref="B78:I79"/>
    <mergeCell ref="H76:I76"/>
    <mergeCell ref="H77:I77"/>
    <mergeCell ref="H3:I3"/>
    <mergeCell ref="H2:I2"/>
    <mergeCell ref="H1:I1"/>
    <mergeCell ref="F69:H69"/>
    <mergeCell ref="B4:I4"/>
    <mergeCell ref="B34:C36"/>
    <mergeCell ref="B37:I38"/>
    <mergeCell ref="B50:I50"/>
    <mergeCell ref="D1:G3"/>
    <mergeCell ref="D34:G36"/>
    <mergeCell ref="H34:I34"/>
    <mergeCell ref="H35:I35"/>
    <mergeCell ref="H36:I36"/>
    <mergeCell ref="F22:H22"/>
    <mergeCell ref="F21:H21"/>
    <mergeCell ref="B1:C3"/>
    <mergeCell ref="F95:H95"/>
    <mergeCell ref="F96:H96"/>
    <mergeCell ref="F65:H65"/>
    <mergeCell ref="F64:H64"/>
    <mergeCell ref="D75:G77"/>
    <mergeCell ref="H75:I75"/>
    <mergeCell ref="F100:H100"/>
    <mergeCell ref="F101:H101"/>
    <mergeCell ref="F97:H97"/>
    <mergeCell ref="F23:H23"/>
    <mergeCell ref="F26:H26"/>
    <mergeCell ref="F27:H27"/>
    <mergeCell ref="F68:H68"/>
  </mergeCells>
  <printOptions/>
  <pageMargins left="1.6929133858267718" right="0.31496062992125984" top="0.7480314960629921" bottom="0.7480314960629921" header="0.31496062992125984" footer="0.31496062992125984"/>
  <pageSetup horizontalDpi="600" verticalDpi="600" orientation="landscape" paperSize="5" scale="80" r:id="rId2"/>
  <rowBreaks count="2" manualBreakCount="2">
    <brk id="33" max="255" man="1"/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Dary uribe mendez</dc:creator>
  <cp:keywords/>
  <dc:description/>
  <cp:lastModifiedBy>Soly M. Moreno Sierra</cp:lastModifiedBy>
  <cp:lastPrinted>2021-10-25T00:02:10Z</cp:lastPrinted>
  <dcterms:created xsi:type="dcterms:W3CDTF">1996-11-27T10:00:04Z</dcterms:created>
  <dcterms:modified xsi:type="dcterms:W3CDTF">2021-11-05T16:34:40Z</dcterms:modified>
  <cp:category/>
  <cp:version/>
  <cp:contentType/>
  <cp:contentStatus/>
</cp:coreProperties>
</file>