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styles.xml" ContentType="application/vnd.openxmlformats-officedocument.spreadsheetml.styles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drawings/drawing11.xml" ContentType="application/vnd.openxmlformats-officedocument.drawing+xml"/>
  <Override PartName="/xl/worksheets/sheet11.xml" ContentType="application/vnd.openxmlformats-officedocument.spreadsheetml.worksheet+xml"/>
  <Override PartName="/xl/drawings/drawing12.xml" ContentType="application/vnd.openxmlformats-officedocument.drawing+xml"/>
  <Override PartName="/xl/worksheets/sheet12.xml" ContentType="application/vnd.openxmlformats-officedocument.spreadsheetml.worksheet+xml"/>
  <Override PartName="/xl/drawings/drawing13.xml" ContentType="application/vnd.openxmlformats-officedocument.drawing+xml"/>
  <Override PartName="/xl/worksheets/sheet13.xml" ContentType="application/vnd.openxmlformats-officedocument.spreadsheetml.worksheet+xml"/>
  <Override PartName="/xl/drawings/drawing14.xml" ContentType="application/vnd.openxmlformats-officedocument.drawing+xml"/>
  <Override PartName="/xl/worksheets/sheet14.xml" ContentType="application/vnd.openxmlformats-officedocument.spreadsheetml.worksheet+xml"/>
  <Override PartName="/xl/drawings/drawing15.xml" ContentType="application/vnd.openxmlformats-officedocument.drawing+xml"/>
  <Override PartName="/xl/worksheets/sheet15.xml" ContentType="application/vnd.openxmlformats-officedocument.spreadsheetml.worksheet+xml"/>
  <Override PartName="/xl/drawings/drawing16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morenosm\Desktop\SGC 2022\SGC\PROCESOS MISIONALES\110 DIRECCION TECNICA Y DE OPERACIONES -GTO\ASEO\MANTENIMIENTO\"/>
    </mc:Choice>
  </mc:AlternateContent>
  <bookViews>
    <workbookView xWindow="-120" yWindow="-120" windowWidth="24240" windowHeight="13140" activeTab="0"/>
  </bookViews>
  <sheets>
    <sheet name="OSU 000" sheetId="1" r:id="rId3"/>
    <sheet name="OSU 001" sheetId="2" r:id="rId4"/>
    <sheet name="OSU 017" sheetId="3" r:id="rId5"/>
    <sheet name="OSU 018" sheetId="4" r:id="rId6"/>
    <sheet name="OSU 021" sheetId="5" r:id="rId7"/>
    <sheet name="OSU 022" sheetId="6" r:id="rId8"/>
    <sheet name="OSU 026" sheetId="7" r:id="rId9"/>
    <sheet name="OSU 027" sheetId="8" r:id="rId10"/>
    <sheet name="OSU 040" sheetId="9" r:id="rId11"/>
    <sheet name="OSU 087" sheetId="10" r:id="rId12"/>
    <sheet name="OSU 089" sheetId="11" r:id="rId13"/>
    <sheet name="OSU 119" sheetId="15" r:id="rId14"/>
    <sheet name="SRS 399" sheetId="12" r:id="rId15"/>
    <sheet name="OSA 368" sheetId="13" r:id="rId16"/>
    <sheet name="OSU 103" sheetId="14" r:id="rId17"/>
    <sheet name="HHD33C" sheetId="16" r:id="rId18"/>
    <sheet name="SOATS" sheetId="17" state="hidden" r:id="rId19"/>
  </sheets>
  <definedNames>
    <definedName name="_xlnm.Print_Area" localSheetId="15">HHD33C!$A$1:$H$34</definedName>
    <definedName name="_xlnm.Print_Area" localSheetId="13">'OSA 368'!$A$1:$H$34</definedName>
    <definedName name="_xlnm.Print_Area" localSheetId="0">'OSU 000'!$A$1:$H$35</definedName>
    <definedName name="_xlnm.Print_Area" localSheetId="1">'OSU 001'!$A$1:$H$34</definedName>
    <definedName name="_xlnm.Print_Area" localSheetId="2">'OSU 017'!$A$1:$H$34</definedName>
    <definedName name="_xlnm.Print_Area" localSheetId="3">'OSU 018'!$A$1:$H$34</definedName>
    <definedName name="_xlnm.Print_Area" localSheetId="4">'OSU 021'!$A$1:$H$34</definedName>
    <definedName name="_xlnm.Print_Area" localSheetId="5">'OSU 022'!$A$1:$H$34</definedName>
    <definedName name="_xlnm.Print_Area" localSheetId="6">'OSU 026'!$A$1:$H$34</definedName>
    <definedName name="_xlnm.Print_Area" localSheetId="7">'OSU 027'!$A$1:$H$34</definedName>
    <definedName name="_xlnm.Print_Area" localSheetId="8">'OSU 040'!$A$1:$H$34</definedName>
    <definedName name="_xlnm.Print_Area" localSheetId="9">'OSU 087'!$A$1:$H$34</definedName>
    <definedName name="_xlnm.Print_Area" localSheetId="10">'OSU 089'!$A$1:$H$34</definedName>
    <definedName name="_xlnm.Print_Area" localSheetId="14">'OSU 103'!$A$1:$H$34</definedName>
    <definedName name="_xlnm.Print_Area" localSheetId="11">'OSU 119'!$A$1:$H$34</definedName>
    <definedName name="_xlnm.Print_Area" localSheetId="12">'SRS 399'!$A$1:$H$34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4" l="1"/>
</calcChain>
</file>

<file path=xl/sharedStrings.xml><?xml version="1.0" encoding="utf-8"?>
<sst xmlns="http://schemas.openxmlformats.org/spreadsheetml/2006/main" count="1008" uniqueCount="172">
  <si>
    <t>VOLQUETA</t>
  </si>
  <si>
    <t>PLACA:</t>
  </si>
  <si>
    <t>OSU 000</t>
  </si>
  <si>
    <t>MARCA:</t>
  </si>
  <si>
    <t>CHEVROLET</t>
  </si>
  <si>
    <t>LINEA:</t>
  </si>
  <si>
    <t xml:space="preserve">KODIAK </t>
  </si>
  <si>
    <t>MOTOR:</t>
  </si>
  <si>
    <t> 2BK48322</t>
  </si>
  <si>
    <t xml:space="preserve">CLASE DE SERVICIO: </t>
  </si>
  <si>
    <t> OFICIAL</t>
  </si>
  <si>
    <t>PROPIETARIO:</t>
  </si>
  <si>
    <t>PIEDECUESTANA DE SERVICIOS PUBLICOS E.S.P</t>
  </si>
  <si>
    <t>DIRECCION:</t>
  </si>
  <si>
    <t>DOCUMENTO (NIT):</t>
  </si>
  <si>
    <t>CONDUCTOR</t>
  </si>
  <si>
    <t>NOMBRE:</t>
  </si>
  <si>
    <t>CEDULA:</t>
  </si>
  <si>
    <t xml:space="preserve">SOAT </t>
  </si>
  <si>
    <t>TECNICOMECANICO</t>
  </si>
  <si>
    <t>FECHA EXPEDICION</t>
  </si>
  <si>
    <t>FECHA VENCIMIENTO</t>
  </si>
  <si>
    <t>POLIZA RCE</t>
  </si>
  <si>
    <t>LICENCIA CONDUCCION</t>
  </si>
  <si>
    <t>CHASIS</t>
  </si>
  <si>
    <t>MODELO</t>
  </si>
  <si>
    <t>COLOR</t>
  </si>
  <si>
    <t>BLANCO</t>
  </si>
  <si>
    <t>CAPACIDAD</t>
  </si>
  <si>
    <t>FICHA TECNICA VEHICULO</t>
  </si>
  <si>
    <t>12 T</t>
  </si>
  <si>
    <t>OSU 001</t>
  </si>
  <si>
    <t>2BK48357</t>
  </si>
  <si>
    <t>CM94203424</t>
  </si>
  <si>
    <t> FABIO CUELLAR</t>
  </si>
  <si>
    <t>CLASE VEHICULO</t>
  </si>
  <si>
    <t>COMPACTADOR</t>
  </si>
  <si>
    <t>OSU 017</t>
  </si>
  <si>
    <t>KODIAK 156</t>
  </si>
  <si>
    <t>9SZ37558</t>
  </si>
  <si>
    <t>9GDV7H4CX8B008379</t>
  </si>
  <si>
    <t>20 T</t>
  </si>
  <si>
    <t>BLANCO ARCO BICAPA</t>
  </si>
  <si>
    <t>COMBUSTIBLE</t>
  </si>
  <si>
    <t>DIESEL</t>
  </si>
  <si>
    <t>TIPO</t>
  </si>
  <si>
    <t>SENCILLO</t>
  </si>
  <si>
    <t>DOBLETROQUE</t>
  </si>
  <si>
    <t>OSU 018</t>
  </si>
  <si>
    <t>9SZ37521</t>
  </si>
  <si>
    <t>9GDV7H4C68B008380</t>
  </si>
  <si>
    <t>KODIAK 7500</t>
  </si>
  <si>
    <t>18.5 T</t>
  </si>
  <si>
    <t>FECHA VIGENCIA</t>
  </si>
  <si>
    <t>CAMION SENCILLO</t>
  </si>
  <si>
    <t>CAMION</t>
  </si>
  <si>
    <t>OSU 021</t>
  </si>
  <si>
    <t>FVR</t>
  </si>
  <si>
    <t>6HE1417114</t>
  </si>
  <si>
    <t>9GDFVR322BB024771</t>
  </si>
  <si>
    <t>11 T</t>
  </si>
  <si>
    <t>OSU 022</t>
  </si>
  <si>
    <t>NPR</t>
  </si>
  <si>
    <t>HK1904607</t>
  </si>
  <si>
    <t>9GDNPR752CB022594</t>
  </si>
  <si>
    <t>BLANCO OLIMPICO</t>
  </si>
  <si>
    <t>5 T</t>
  </si>
  <si>
    <t>COMPATADOR</t>
  </si>
  <si>
    <t>OSU 026</t>
  </si>
  <si>
    <t>6HK1-645703</t>
  </si>
  <si>
    <t>9GDFVR34XEB024278</t>
  </si>
  <si>
    <t>14 T</t>
  </si>
  <si>
    <t>C. SENCILLO</t>
  </si>
  <si>
    <t>OSU 027</t>
  </si>
  <si>
    <t>CLASE VEHICULO:</t>
  </si>
  <si>
    <t>6HK1-645704</t>
  </si>
  <si>
    <t>9GDFVR348EB024277</t>
  </si>
  <si>
    <t>OSU 040</t>
  </si>
  <si>
    <t>HK1672917</t>
  </si>
  <si>
    <t>9GDFVR344GB028314</t>
  </si>
  <si>
    <t>OSU 087</t>
  </si>
  <si>
    <t>GU813E</t>
  </si>
  <si>
    <t>MP8*1174868*B2*H</t>
  </si>
  <si>
    <t>1M2AX18CXJM040287</t>
  </si>
  <si>
    <t>18,5 T</t>
  </si>
  <si>
    <t>MACK</t>
  </si>
  <si>
    <t>NA</t>
  </si>
  <si>
    <t>OSU 089</t>
  </si>
  <si>
    <t>INTERNATIONAL</t>
  </si>
  <si>
    <t>WORKSTAR</t>
  </si>
  <si>
    <t>3HTWYAHT2JN453653</t>
  </si>
  <si>
    <t>EQ. SUCCION</t>
  </si>
  <si>
    <t>OSU 119</t>
  </si>
  <si>
    <t>ATEGO</t>
  </si>
  <si>
    <t>MERCEDES B.</t>
  </si>
  <si>
    <t>926991U1263134</t>
  </si>
  <si>
    <t>9BM958156LB126870</t>
  </si>
  <si>
    <t>ING CRISTIAN RICARDO MEDINA MANOSALVA</t>
  </si>
  <si>
    <t>DIRECTOR TECNICO OPERACIONES</t>
  </si>
  <si>
    <t>C.C.No 91.354.663</t>
  </si>
  <si>
    <t>CRA 8 No 12-28</t>
  </si>
  <si>
    <t>CM4203423</t>
  </si>
  <si>
    <t>SRS 399</t>
  </si>
  <si>
    <t>FREIGHTLINER</t>
  </si>
  <si>
    <t>M2-112</t>
  </si>
  <si>
    <t>460908U0989350</t>
  </si>
  <si>
    <t>3ALHC5CV0FDGN5278</t>
  </si>
  <si>
    <t>CAMIONETA</t>
  </si>
  <si>
    <t>OSA 368</t>
  </si>
  <si>
    <t>LUV TFR</t>
  </si>
  <si>
    <t>TSC52130</t>
  </si>
  <si>
    <t>AZUL</t>
  </si>
  <si>
    <t>GASOLINA</t>
  </si>
  <si>
    <t>MUNICIPIO DE PIEDECUESTA</t>
  </si>
  <si>
    <t>2P</t>
  </si>
  <si>
    <t>ESTACAS</t>
  </si>
  <si>
    <t>CRA7 No 9-43</t>
  </si>
  <si>
    <t>OSU 103</t>
  </si>
  <si>
    <t>TOYOTA</t>
  </si>
  <si>
    <t>HILUX</t>
  </si>
  <si>
    <t>2GD-4554184</t>
  </si>
  <si>
    <t>8AJKB8CD2K1678048</t>
  </si>
  <si>
    <t>DOBLECABINA</t>
  </si>
  <si>
    <t>MOTOCARRO</t>
  </si>
  <si>
    <t>HHD33C</t>
  </si>
  <si>
    <t>AYCO</t>
  </si>
  <si>
    <t>AY200ZH</t>
  </si>
  <si>
    <t>LXYHCMZ01A0000917</t>
  </si>
  <si>
    <t xml:space="preserve">BLANCO </t>
  </si>
  <si>
    <t>163FML8A400925</t>
  </si>
  <si>
    <t>5 P</t>
  </si>
  <si>
    <t xml:space="preserve">  </t>
  </si>
  <si>
    <t>POLIZA TODORIESGO</t>
  </si>
  <si>
    <t>No POLIZA</t>
  </si>
  <si>
    <t>No CERTIFICADO</t>
  </si>
  <si>
    <t>C2</t>
  </si>
  <si>
    <t>B2</t>
  </si>
  <si>
    <t>WILLINGTON CORONEL RAMIREZ</t>
  </si>
  <si>
    <t>C3</t>
  </si>
  <si>
    <t>LUIS ROBERTO ARDILA HERRERA</t>
  </si>
  <si>
    <t>7-01-2024</t>
  </si>
  <si>
    <t>DIEGO MANUEL CARTAGENA LEAL</t>
  </si>
  <si>
    <t>VIGENCIA</t>
  </si>
  <si>
    <t xml:space="preserve">NESTOR PARRA </t>
  </si>
  <si>
    <t>ANTONIO ROBAYO</t>
  </si>
  <si>
    <t>CC No 1.095.908.866</t>
  </si>
  <si>
    <t>COORDINADOR DE MANTENIMIENTO</t>
  </si>
  <si>
    <t>ING. JORGE ARMANDO VARGAS GARCÍA</t>
  </si>
  <si>
    <t>18,5T</t>
  </si>
  <si>
    <t>15,35T</t>
  </si>
  <si>
    <t>200KG</t>
  </si>
  <si>
    <t>LUIS FERNANDO HURTADO SARMIENTO</t>
  </si>
  <si>
    <t>FABIAN FERNEY DUARTE MARTINE</t>
  </si>
  <si>
    <t>LIBARDO FLOREZ CERON</t>
  </si>
  <si>
    <t>CARLOS ALBERTO JURADO ANGARITA</t>
  </si>
  <si>
    <t xml:space="preserve">MARIO ROA SUAREZ </t>
  </si>
  <si>
    <t xml:space="preserve">ANDERSON FABIAN ARDILA TRILLOS </t>
  </si>
  <si>
    <t xml:space="preserve">LUIS FERNANDO HURTADO SARMIENTO </t>
  </si>
  <si>
    <t>24-11-2024</t>
  </si>
  <si>
    <t xml:space="preserve">ALFREDO HINESTROZA PRADA </t>
  </si>
  <si>
    <t>B1</t>
  </si>
  <si>
    <t>EN PROCESO</t>
  </si>
  <si>
    <t>SOAT VIGENTE</t>
  </si>
  <si>
    <t>EXPEDICIÓN</t>
  </si>
  <si>
    <t>VENCIMIENTO</t>
  </si>
  <si>
    <t>POLIZA</t>
  </si>
  <si>
    <t>ANTERIOR</t>
  </si>
  <si>
    <t>NUEVA</t>
  </si>
  <si>
    <t>Página 1 de 16</t>
  </si>
  <si>
    <t>Código:GTO-MAN.CMC01-110.F07</t>
  </si>
  <si>
    <t>Versión: 0.0</t>
  </si>
  <si>
    <t>FICHA TÉCNICA VEHÍCULOS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</si>
</sst>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/>
      <right/>
      <top style="thin">
        <color auto="1"/>
      </top>
      <bottom/>
    </border>
    <border>
      <left/>
      <right style="medium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</borders>
  <cellStyleXfs count="2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157">
    <xf numFmtId="0" fontId="0" fillId="0" borderId="0" xfId="0"/>
    <xf numFmtId="0" fontId="3" fillId="0" borderId="1" xfId="0" applyFont="1" applyBorder="1"/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14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0" xfId="0" applyFont="1"/>
    <xf numFmtId="0" fontId="3" fillId="0" borderId="8" xfId="0" applyFont="1" applyBorder="1"/>
    <xf numFmtId="0" fontId="4" fillId="0" borderId="2" xfId="0" applyFont="1" applyBorder="1" applyAlignment="1">
      <alignment horizontal="left" vertical="center"/>
    </xf>
    <xf numFmtId="0" fontId="3" fillId="0" borderId="5" xfId="0" applyFont="1" applyBorder="1"/>
    <xf numFmtId="0" fontId="2" fillId="0" borderId="5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4" fontId="3" fillId="0" borderId="8" xfId="0" applyNumberFormat="1" applyFont="1" applyBorder="1" applyAlignment="1">
      <alignment horizontal="center"/>
    </xf>
    <xf numFmtId="14" fontId="3" fillId="0" borderId="9" xfId="0" applyNumberFormat="1" applyFont="1" applyBorder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" fontId="4" fillId="0" borderId="3" xfId="2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3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vertical="center"/>
    </xf>
    <xf numFmtId="14" fontId="4" fillId="0" borderId="12" xfId="0" applyNumberFormat="1" applyFont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/>
    </xf>
    <xf numFmtId="1" fontId="0" fillId="0" borderId="0" xfId="0" applyNumberFormat="1"/>
    <xf numFmtId="0" fontId="0" fillId="0" borderId="2" xfId="0" applyBorder="1"/>
    <xf numFmtId="0" fontId="6" fillId="0" borderId="2" xfId="0" applyFont="1" applyBorder="1" applyAlignment="1">
      <alignment horizontal="center"/>
    </xf>
    <xf numFmtId="14" fontId="0" fillId="0" borderId="2" xfId="0" applyNumberFormat="1" applyBorder="1"/>
    <xf numFmtId="1" fontId="0" fillId="0" borderId="2" xfId="0" applyNumberFormat="1" applyBorder="1"/>
    <xf numFmtId="0" fontId="2" fillId="0" borderId="1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3" fontId="2" fillId="0" borderId="3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3" fillId="0" borderId="1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2" fillId="0" borderId="2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2" fillId="0" borderId="4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4" fillId="0" borderId="16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3" fontId="2" fillId="0" borderId="32" xfId="0" applyNumberFormat="1" applyFont="1" applyBorder="1" applyAlignment="1">
      <alignment horizontal="center" vertical="center"/>
    </xf>
    <xf numFmtId="3" fontId="2" fillId="0" borderId="33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2" fillId="0" borderId="27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3" fillId="0" borderId="35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2" fillId="0" borderId="36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7" xfId="0" applyFont="1" applyBorder="1" applyAlignment="1">
      <alignment horizontal="left" vertical="center"/>
    </xf>
    <xf numFmtId="0" fontId="4" fillId="0" borderId="3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5" fillId="0" borderId="3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8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9" fillId="0" borderId="40" xfId="0" applyFont="1" applyBorder="1"/>
    <xf numFmtId="0" fontId="11" fillId="0" borderId="40" xfId="0" applyFont="1" applyBorder="1" applyAlignment="1">
      <alignment horizontal="center" vertical="top"/>
    </xf>
    <xf numFmtId="0" fontId="11" fillId="0" borderId="41" xfId="0" applyFont="1" applyBorder="1" applyAlignment="1">
      <alignment horizontal="center" vertical="top"/>
    </xf>
  </cellXfs>
  <cellStyles count="7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 [0]" xfId="20" builtinId="6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5" Type="http://schemas.openxmlformats.org/officeDocument/2006/relationships/worksheet" Target="worksheets/sheet13.xml" /><Relationship Id="rId16" Type="http://schemas.openxmlformats.org/officeDocument/2006/relationships/worksheet" Target="worksheets/sheet14.xml" /><Relationship Id="rId9" Type="http://schemas.openxmlformats.org/officeDocument/2006/relationships/worksheet" Target="worksheets/sheet7.xml" /><Relationship Id="rId14" Type="http://schemas.openxmlformats.org/officeDocument/2006/relationships/worksheet" Target="worksheets/sheet12.xml" /><Relationship Id="rId13" Type="http://schemas.openxmlformats.org/officeDocument/2006/relationships/worksheet" Target="worksheets/sheet11.xml" /><Relationship Id="rId19" Type="http://schemas.openxmlformats.org/officeDocument/2006/relationships/worksheet" Target="worksheets/sheet17.xml" /><Relationship Id="rId8" Type="http://schemas.openxmlformats.org/officeDocument/2006/relationships/worksheet" Target="worksheets/sheet6.xml" /><Relationship Id="rId21" Type="http://schemas.openxmlformats.org/officeDocument/2006/relationships/calcChain" Target="calcChain.xml" /><Relationship Id="rId18" Type="http://schemas.openxmlformats.org/officeDocument/2006/relationships/worksheet" Target="worksheets/sheet16.xml" /><Relationship Id="rId2" Type="http://schemas.openxmlformats.org/officeDocument/2006/relationships/styles" Target="styles.xml" /><Relationship Id="rId7" Type="http://schemas.openxmlformats.org/officeDocument/2006/relationships/worksheet" Target="worksheets/sheet5.xml" /><Relationship Id="rId1" Type="http://schemas.openxmlformats.org/officeDocument/2006/relationships/theme" Target="theme/theme1.xml" /><Relationship Id="rId3" Type="http://schemas.openxmlformats.org/officeDocument/2006/relationships/worksheet" Target="worksheets/sheet1.xml" /><Relationship Id="rId17" Type="http://schemas.openxmlformats.org/officeDocument/2006/relationships/worksheet" Target="worksheets/sheet15.xml" /><Relationship Id="rId12" Type="http://schemas.openxmlformats.org/officeDocument/2006/relationships/worksheet" Target="worksheets/sheet10.xml" /><Relationship Id="rId10" Type="http://schemas.openxmlformats.org/officeDocument/2006/relationships/worksheet" Target="worksheets/sheet8.xml" /><Relationship Id="rId20" Type="http://schemas.openxmlformats.org/officeDocument/2006/relationships/sharedStrings" Target="sharedStrings.xml" /><Relationship Id="rId4" Type="http://schemas.openxmlformats.org/officeDocument/2006/relationships/worksheet" Target="worksheets/sheet2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11" Type="http://schemas.openxmlformats.org/officeDocument/2006/relationships/worksheet" Target="worksheets/sheet9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6.jpeg" /><Relationship Id="rId1" Type="http://schemas.openxmlformats.org/officeDocument/2006/relationships/image" Target="../media/image4.jpeg" /><Relationship Id="rId2" Type="http://schemas.openxmlformats.org/officeDocument/2006/relationships/image" Target="../media/image5.jpeg" /></Relationships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5.jpeg" /><Relationship Id="rId2" Type="http://schemas.openxmlformats.org/officeDocument/2006/relationships/image" Target="../media/image4.png" /></Relationships>
</file>

<file path=xl/drawings/_rels/drawing11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6.jpeg" /><Relationship Id="rId2" Type="http://schemas.openxmlformats.org/officeDocument/2006/relationships/image" Target="../media/image2.png" /></Relationships>
</file>

<file path=xl/drawings/_rels/drawing12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7.jpeg" /><Relationship Id="rId2" Type="http://schemas.openxmlformats.org/officeDocument/2006/relationships/image" Target="../media/image2.png" 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8.jpeg" /><Relationship Id="rId2" Type="http://schemas.openxmlformats.org/officeDocument/2006/relationships/image" Target="../media/image2.png" 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9.jpeg" /><Relationship Id="rId2" Type="http://schemas.openxmlformats.org/officeDocument/2006/relationships/image" Target="../media/image2.png" 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20.jpeg" /><Relationship Id="rId2" Type="http://schemas.openxmlformats.org/officeDocument/2006/relationships/image" Target="../media/image2.png" /></Relationships>
</file>

<file path=xl/drawings/_rels/drawing16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21.jpeg" /><Relationship Id="rId2" Type="http://schemas.openxmlformats.org/officeDocument/2006/relationships/image" Target="../media/image2.png" /></Relationships>
</file>

<file path=xl/drawings/_rels/drawing2.xml.rels><?xml version="1.0" encoding="UTF-8" standalone="yes"?><Relationships xmlns="http://schemas.openxmlformats.org/package/2006/relationships"><Relationship Id="rId3" Type="http://schemas.openxmlformats.org/officeDocument/2006/relationships/image" Target="../media/image6.jpeg" /><Relationship Id="rId1" Type="http://schemas.openxmlformats.org/officeDocument/2006/relationships/image" Target="../media/image7.jpeg" /><Relationship Id="rId2" Type="http://schemas.openxmlformats.org/officeDocument/2006/relationships/image" Target="../media/image5.jpeg" /></Relationships>
</file>

<file path=xl/drawings/_rels/drawing3.xml.rels><?xml version="1.0" encoding="UTF-8" standalone="yes"?><Relationships xmlns="http://schemas.openxmlformats.org/package/2006/relationships"><Relationship Id="rId3" Type="http://schemas.openxmlformats.org/officeDocument/2006/relationships/image" Target="../media/image9.jpeg" /><Relationship Id="rId1" Type="http://schemas.openxmlformats.org/officeDocument/2006/relationships/image" Target="../media/image8.jpeg" /><Relationship Id="rId2" Type="http://schemas.openxmlformats.org/officeDocument/2006/relationships/image" Target="../media/image5.jpeg" /></Relationships>
</file>

<file path=xl/drawings/_rels/drawing4.xml.rels><?xml version="1.0" encoding="UTF-8" standalone="yes"?><Relationships xmlns="http://schemas.openxmlformats.org/package/2006/relationships"><Relationship Id="rId3" Type="http://schemas.openxmlformats.org/officeDocument/2006/relationships/image" Target="../media/image9.jpeg" /><Relationship Id="rId1" Type="http://schemas.openxmlformats.org/officeDocument/2006/relationships/image" Target="../media/image10.jpeg" /><Relationship Id="rId2" Type="http://schemas.openxmlformats.org/officeDocument/2006/relationships/image" Target="../media/image5.jpeg" /></Relationships>
</file>

<file path=xl/drawings/_rels/drawing5.xml.rels><?xml version="1.0" encoding="UTF-8" standalone="yes"?><Relationships xmlns="http://schemas.openxmlformats.org/package/2006/relationships"><Relationship Id="rId3" Type="http://schemas.openxmlformats.org/officeDocument/2006/relationships/image" Target="../media/image9.jpeg" /><Relationship Id="rId1" Type="http://schemas.openxmlformats.org/officeDocument/2006/relationships/image" Target="../media/image11.jpeg" /><Relationship Id="rId2" Type="http://schemas.openxmlformats.org/officeDocument/2006/relationships/image" Target="../media/image5.jpeg" /></Relationships>
</file>

<file path=xl/drawings/_rels/drawing6.xml.rels><?xml version="1.0" encoding="UTF-8" standalone="yes"?><Relationships xmlns="http://schemas.openxmlformats.org/package/2006/relationships"><Relationship Id="rId3" Type="http://schemas.openxmlformats.org/officeDocument/2006/relationships/image" Target="../media/image9.jpeg" /><Relationship Id="rId1" Type="http://schemas.openxmlformats.org/officeDocument/2006/relationships/image" Target="../media/image12.jpeg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3.jpeg" /><Relationship Id="rId2" Type="http://schemas.openxmlformats.org/officeDocument/2006/relationships/image" Target="../media/image2.png" /></Relationships>
</file>

<file path=xl/drawings/_rels/drawing8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14.jpeg" /><Relationship Id="rId2" Type="http://schemas.openxmlformats.org/officeDocument/2006/relationships/image" Target="../media/image2.png" 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1" Type="http://schemas.openxmlformats.org/officeDocument/2006/relationships/image" Target="../media/image3.png" /><Relationship Id="rId2" Type="http://schemas.openxmlformats.org/officeDocument/2006/relationships/image" Target="../media/image2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28575</xdr:colOff>
      <xdr:row>4</xdr:row>
      <xdr:rowOff>76201</xdr:rowOff>
    </xdr:from>
    <xdr:to>
      <xdr:col>7</xdr:col>
      <xdr:colOff>671093</xdr:colOff>
      <xdr:row>11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ac98e994-511f-49b1-bee3-dc83424465fc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191000" y="847725"/>
          <a:ext cx="2295525" cy="1295400"/>
        </a:xfrm>
        <a:prstGeom prst="rect"/>
        <a:noFill/>
        <a:ln>
          <a:noFill/>
        </a:ln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99fe1401-ff4b-4deb-bc39-8241a3f747af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16566</xdr:rowOff>
    </xdr:from>
    <xdr:to>
      <xdr:col>8</xdr:col>
      <xdr:colOff>16565</xdr:colOff>
      <xdr:row>35</xdr:row>
      <xdr:rowOff>4188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cc3cd4f2-dbab-4364-b1c4-667567b3870d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6210300"/>
          <a:ext cx="6543675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47625</xdr:colOff>
      <xdr:row>3</xdr:row>
      <xdr:rowOff>114301</xdr:rowOff>
    </xdr:from>
    <xdr:to>
      <xdr:col>7</xdr:col>
      <xdr:colOff>581025</xdr:colOff>
      <xdr:row>11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a68d9991-f75c-4b12-bb77-972ea8a81244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210050" y="695325"/>
          <a:ext cx="2190750" cy="154305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142876</xdr:colOff>
      <xdr:row>0</xdr:row>
      <xdr:rowOff>0</xdr:rowOff>
    </xdr:from>
    <xdr:to>
      <xdr:col>1</xdr:col>
      <xdr:colOff>133351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bd4146f1-8c30-46a1-af71-d5f460adc19d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2875" y="0"/>
          <a:ext cx="752475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31</xdr:row>
      <xdr:rowOff>9525</xdr:rowOff>
    </xdr:from>
    <xdr:to>
      <xdr:col>7</xdr:col>
      <xdr:colOff>695325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b63c9508-e535-46b9-bffd-9ae2fa2006cf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28575</xdr:colOff>
      <xdr:row>3</xdr:row>
      <xdr:rowOff>180975</xdr:rowOff>
    </xdr:from>
    <xdr:to>
      <xdr:col>7</xdr:col>
      <xdr:colOff>600075</xdr:colOff>
      <xdr:row>10</xdr:row>
      <xdr:rowOff>163073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c177d797-0d7c-451e-b60a-e8be2a0f6edb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191000" y="762000"/>
          <a:ext cx="2228850" cy="131445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25704af9-d774-42e7-8748-16ba4de0ceda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16566</xdr:colOff>
      <xdr:row>31</xdr:row>
      <xdr:rowOff>8283</xdr:rowOff>
    </xdr:from>
    <xdr:to>
      <xdr:col>7</xdr:col>
      <xdr:colOff>689942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9030d3fe-62aa-4d98-940f-28b636b8dcc5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38099</xdr:colOff>
      <xdr:row>3</xdr:row>
      <xdr:rowOff>19051</xdr:rowOff>
    </xdr:from>
    <xdr:to>
      <xdr:col>7</xdr:col>
      <xdr:colOff>581024</xdr:colOff>
      <xdr:row>11</xdr:row>
      <xdr:rowOff>175681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6fe194af-8fb4-48e2-8992-21ae9b71a5d7}"/>
            </a:ext>
          </a:extLst>
        </xdr:cNvPr>
        <xdr:cNvPicPr>
          <a:picLocks noChangeAspect="1"/>
        </xdr:cNvPicPr>
      </xdr:nvPicPr>
      <xdr:blipFill>
        <a:blip r:embed="rId1"/>
        <a:srcRect l="0" t="-1438" r="0" b="0"/>
        <a:stretch>
          <a:fillRect/>
        </a:stretch>
      </xdr:blipFill>
      <xdr:spPr bwMode="auto">
        <a:xfrm>
          <a:off x="4200525" y="600075"/>
          <a:ext cx="2200275" cy="167640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41d30acc-3557-405f-9b08-aafdcb7b3075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24849</xdr:colOff>
      <xdr:row>31</xdr:row>
      <xdr:rowOff>8282</xdr:rowOff>
    </xdr:from>
    <xdr:to>
      <xdr:col>7</xdr:col>
      <xdr:colOff>698225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7d1be8c5-460c-48b0-be56-06d0f237341d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28575</xdr:colOff>
      <xdr:row>3</xdr:row>
      <xdr:rowOff>142874</xdr:rowOff>
    </xdr:from>
    <xdr:to>
      <xdr:col>7</xdr:col>
      <xdr:colOff>588272</xdr:colOff>
      <xdr:row>11</xdr:row>
      <xdr:rowOff>76199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9bed09ca-7a5f-47bd-bc67-516bc2287a8c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191000" y="723900"/>
          <a:ext cx="2219325" cy="1457325"/>
        </a:xfrm>
        <a:prstGeom prst="rect"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67ee0662-b472-4701-8981-f5f48cbf145e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24847</xdr:colOff>
      <xdr:row>31</xdr:row>
      <xdr:rowOff>8283</xdr:rowOff>
    </xdr:from>
    <xdr:to>
      <xdr:col>7</xdr:col>
      <xdr:colOff>698223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62351a5f-d941-4f5b-bfcc-4a1c5c003c22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47625</xdr:colOff>
      <xdr:row>3</xdr:row>
      <xdr:rowOff>76201</xdr:rowOff>
    </xdr:from>
    <xdr:to>
      <xdr:col>7</xdr:col>
      <xdr:colOff>457200</xdr:colOff>
      <xdr:row>11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:id="{1354cf2d-f91e-4526-a9d5-c822872dc7dd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0" t="18305" r="0" b="22531"/>
        <a:stretch>
          <a:fillRect/>
        </a:stretch>
      </xdr:blipFill>
      <xdr:spPr>
        <a:xfrm>
          <a:off x="4210050" y="657225"/>
          <a:ext cx="2066925" cy="1562100"/>
        </a:xfrm>
        <a:prstGeom prst="rect"/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e06c4fac-a6e6-49a9-afbc-1a4a48c4e075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16566</xdr:colOff>
      <xdr:row>31</xdr:row>
      <xdr:rowOff>8283</xdr:rowOff>
    </xdr:from>
    <xdr:to>
      <xdr:col>7</xdr:col>
      <xdr:colOff>689942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f224b66a-b129-4743-a6f8-861654ba8be8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142875</xdr:colOff>
      <xdr:row>3</xdr:row>
      <xdr:rowOff>66675</xdr:rowOff>
    </xdr:from>
    <xdr:to>
      <xdr:col>7</xdr:col>
      <xdr:colOff>476250</xdr:colOff>
      <xdr:row>11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:id="{75394ca3-54b0-4d81-a030-3b9ba87d5dda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402" t="18473" r="20919" b="7061"/>
        <a:stretch>
          <a:fillRect/>
        </a:stretch>
      </xdr:blipFill>
      <xdr:spPr>
        <a:xfrm>
          <a:off x="4305300" y="647700"/>
          <a:ext cx="1990725" cy="1619250"/>
        </a:xfrm>
        <a:prstGeom prst="rect"/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3" name="Imagen 2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c9a10ed6-fab8-43d0-99d4-837637f9af22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24846</xdr:colOff>
      <xdr:row>31</xdr:row>
      <xdr:rowOff>8283</xdr:rowOff>
    </xdr:from>
    <xdr:to>
      <xdr:col>7</xdr:col>
      <xdr:colOff>698222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1c4e993e-f8df-4483-b1ea-b232cfa730cf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142875</xdr:colOff>
      <xdr:row>3</xdr:row>
      <xdr:rowOff>28575</xdr:rowOff>
    </xdr:from>
    <xdr:to>
      <xdr:col>7</xdr:col>
      <xdr:colOff>466725</xdr:colOff>
      <xdr:row>11</xdr:row>
      <xdr:rowOff>163910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03feef81-e0fc-4585-9996-629982209f29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305300" y="609600"/>
          <a:ext cx="1981200" cy="165735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699bfdec-4fee-44d4-9fa4-89b10c1d4e28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7327</xdr:colOff>
      <xdr:row>31</xdr:row>
      <xdr:rowOff>7327</xdr:rowOff>
    </xdr:from>
    <xdr:to>
      <xdr:col>7</xdr:col>
      <xdr:colOff>685800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e7623793-3ec1-4734-a88b-a5ec6ec1ae2c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525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171449</xdr:colOff>
      <xdr:row>3</xdr:row>
      <xdr:rowOff>57150</xdr:rowOff>
    </xdr:from>
    <xdr:to>
      <xdr:col>7</xdr:col>
      <xdr:colOff>429452</xdr:colOff>
      <xdr:row>11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:id="{08918ba6-3e57-47bd-915d-9c3e5ad88374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2723" t="20164" r="22268" b="24787"/>
        <a:stretch>
          <a:fillRect/>
        </a:stretch>
      </xdr:blipFill>
      <xdr:spPr>
        <a:xfrm>
          <a:off x="4333875" y="638175"/>
          <a:ext cx="1914525" cy="1600200"/>
        </a:xfrm>
        <a:prstGeom prst="rect"/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3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33ee2d75-cb9a-46bb-89d1-19389efa4146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8283</xdr:rowOff>
    </xdr:from>
    <xdr:to>
      <xdr:col>8</xdr:col>
      <xdr:colOff>16565</xdr:colOff>
      <xdr:row>34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fafb0892-8c60-42a0-9db4-c7bd0e44084e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6010275"/>
          <a:ext cx="6543675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76200</xdr:colOff>
      <xdr:row>3</xdr:row>
      <xdr:rowOff>85725</xdr:rowOff>
    </xdr:from>
    <xdr:to>
      <xdr:col>7</xdr:col>
      <xdr:colOff>505653</xdr:colOff>
      <xdr:row>11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:id="{708dc809-737e-45e8-8ea1-a39181fd787c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9593" t="12380" r="0" b="13308"/>
        <a:stretch>
          <a:fillRect/>
        </a:stretch>
      </xdr:blipFill>
      <xdr:spPr>
        <a:xfrm>
          <a:off x="4238625" y="666750"/>
          <a:ext cx="2085975" cy="1581150"/>
        </a:xfrm>
        <a:prstGeom prst="rect"/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08a26e54-b40a-487d-994e-67f37495be26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31</xdr:row>
      <xdr:rowOff>19050</xdr:rowOff>
    </xdr:from>
    <xdr:to>
      <xdr:col>7</xdr:col>
      <xdr:colOff>695325</xdr:colOff>
      <xdr:row>34</xdr:row>
      <xdr:rowOff>6672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f2ecba75-324b-4cf8-b722-39d295c3972f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9800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266701</xdr:colOff>
      <xdr:row>3</xdr:row>
      <xdr:rowOff>57150</xdr:rowOff>
    </xdr:from>
    <xdr:to>
      <xdr:col>7</xdr:col>
      <xdr:colOff>381000</xdr:colOff>
      <xdr:row>11</xdr:row>
      <xdr:rowOff>146248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bfd258c2-6b24-421e-be1f-7a21b24313b0}"/>
            </a:ext>
          </a:extLst>
        </xdr:cNvPr>
        <xdr:cNvPicPr>
          <a:picLocks noChangeAspect="1"/>
        </xdr:cNvPicPr>
      </xdr:nvPicPr>
      <xdr:blipFill>
        <a:blip r:embed="rId1"/>
        <a:srcRect l="40184" t="31550" r="37731" b="32685"/>
        <a:stretch>
          <a:fillRect/>
        </a:stretch>
      </xdr:blipFill>
      <xdr:spPr bwMode="auto">
        <a:xfrm>
          <a:off x="4429125" y="638175"/>
          <a:ext cx="1771650" cy="1609725"/>
        </a:xfrm>
        <a:prstGeom prst="rect"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2d954509-885d-4889-b41f-cea00476ca44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24847</xdr:colOff>
      <xdr:row>31</xdr:row>
      <xdr:rowOff>0</xdr:rowOff>
    </xdr:from>
    <xdr:to>
      <xdr:col>7</xdr:col>
      <xdr:colOff>698223</xdr:colOff>
      <xdr:row>33</xdr:row>
      <xdr:rowOff>178122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3286ea65-833f-4c18-b4b7-9c8752349c83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00750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190500</xdr:colOff>
      <xdr:row>3</xdr:row>
      <xdr:rowOff>57151</xdr:rowOff>
    </xdr:from>
    <xdr:to>
      <xdr:col>7</xdr:col>
      <xdr:colOff>449903</xdr:colOff>
      <xdr:row>11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:id="{a121a963-f41d-4bdc-a622-c5fb5b197df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0" t="8570" r="0" b="11853"/>
        <a:stretch>
          <a:fillRect/>
        </a:stretch>
      </xdr:blipFill>
      <xdr:spPr>
        <a:xfrm>
          <a:off x="4352925" y="638175"/>
          <a:ext cx="1914525" cy="1543050"/>
        </a:xfrm>
        <a:prstGeom prst="rect"/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3" name="Imagen 2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c12de8a0-f7c7-485e-bd56-7c4751ce3ffe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16565</xdr:colOff>
      <xdr:row>31</xdr:row>
      <xdr:rowOff>16565</xdr:rowOff>
    </xdr:from>
    <xdr:to>
      <xdr:col>7</xdr:col>
      <xdr:colOff>689941</xdr:colOff>
      <xdr:row>34</xdr:row>
      <xdr:rowOff>4187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72a03d81-4edc-4c97-8c58-ef986632927d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9800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314325</xdr:colOff>
      <xdr:row>3</xdr:row>
      <xdr:rowOff>37476</xdr:rowOff>
    </xdr:from>
    <xdr:to>
      <xdr:col>7</xdr:col>
      <xdr:colOff>342900</xdr:colOff>
      <xdr:row>11</xdr:row>
      <xdr:rowOff>175259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769ab9b3-5e78-4fea-8e2d-aa7368626e9a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13372" t="428" r="29716" b="0"/>
        <a:stretch>
          <a:fillRect/>
        </a:stretch>
      </xdr:blipFill>
      <xdr:spPr bwMode="auto">
        <a:xfrm>
          <a:off x="4476750" y="619125"/>
          <a:ext cx="1685925" cy="165735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362f9198-955d-460d-a5f6-3a41610f3b90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24848</xdr:colOff>
      <xdr:row>31</xdr:row>
      <xdr:rowOff>0</xdr:rowOff>
    </xdr:from>
    <xdr:to>
      <xdr:col>7</xdr:col>
      <xdr:colOff>698224</xdr:colOff>
      <xdr:row>33</xdr:row>
      <xdr:rowOff>178122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36fa6b1f-5250-4313-8695-7ac028538399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00750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85726</xdr:colOff>
      <xdr:row>3</xdr:row>
      <xdr:rowOff>47625</xdr:rowOff>
    </xdr:from>
    <xdr:to>
      <xdr:col>7</xdr:col>
      <xdr:colOff>523750</xdr:colOff>
      <xdr:row>11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d2707be6-d8dc-4083-85cb-108c35610017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248150" y="628650"/>
          <a:ext cx="2095500" cy="163830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a6705612-5427-4115-a3d5-8baf329ebd7c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14654</xdr:colOff>
      <xdr:row>31</xdr:row>
      <xdr:rowOff>14654</xdr:rowOff>
    </xdr:from>
    <xdr:to>
      <xdr:col>7</xdr:col>
      <xdr:colOff>693127</xdr:colOff>
      <xdr:row>34</xdr:row>
      <xdr:rowOff>2276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745e9d65-ea5c-4327-b1b0-3c9df305ed8d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9800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60465</xdr:colOff>
      <xdr:row>3</xdr:row>
      <xdr:rowOff>152401</xdr:rowOff>
    </xdr:from>
    <xdr:to>
      <xdr:col>7</xdr:col>
      <xdr:colOff>641490</xdr:colOff>
      <xdr:row>11</xdr:row>
      <xdr:rowOff>41747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c330cfc6-e62c-44fb-b0b1-9c3653364213}"/>
            </a:ext>
          </a:extLst>
        </xdr:cNvPr>
        <xdr:cNvPicPr>
          <a:picLocks noChangeAspect="1"/>
        </xdr:cNvPicPr>
      </xdr:nvPicPr>
      <xdr:blipFill>
        <a:blip r:embed="rId1"/>
        <a:stretch>
          <a:fillRect/>
        </a:stretch>
      </xdr:blipFill>
      <xdr:spPr bwMode="auto">
        <a:xfrm>
          <a:off x="4219575" y="733425"/>
          <a:ext cx="2238375" cy="1409700"/>
        </a:xfrm>
        <a:prstGeom prst="rect"/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a66f1e59-e158-4929-a537-5ee84dd76a07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31</xdr:row>
      <xdr:rowOff>9525</xdr:rowOff>
    </xdr:from>
    <xdr:to>
      <xdr:col>7</xdr:col>
      <xdr:colOff>695325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319ae1f2-6c21-49da-b478-07d05e6c8d97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5</xdr:col>
      <xdr:colOff>66675</xdr:colOff>
      <xdr:row>3</xdr:row>
      <xdr:rowOff>128162</xdr:rowOff>
    </xdr:from>
    <xdr:to>
      <xdr:col>7</xdr:col>
      <xdr:colOff>561975</xdr:colOff>
      <xdr:row>11</xdr:row>
      <xdr:rowOff>120650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:id="{7e21fc4b-1341-4c2d-a4f3-3ceecce67ee2}"/>
            </a:ext>
          </a:extLst>
        </xdr:cNvPr>
        <xdr:cNvPicPr>
          <a:picLocks noChangeAspect="1"/>
        </xdr:cNvPicPr>
      </xdr:nvPicPr>
      <xdr:blipFill>
        <a:blip r:embed="rId1"/>
        <a:srcRect l="0" t="0" r="28257" b="1417"/>
        <a:stretch>
          <a:fillRect/>
        </a:stretch>
      </xdr:blipFill>
      <xdr:spPr bwMode="auto">
        <a:xfrm flipH="1">
          <a:off x="4229100" y="704850"/>
          <a:ext cx="2152650" cy="1514475"/>
        </a:xfrm>
        <a:prstGeom prst="rect"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209551</xdr:colOff>
      <xdr:row>0</xdr:row>
      <xdr:rowOff>0</xdr:rowOff>
    </xdr:from>
    <xdr:to>
      <xdr:col>1</xdr:col>
      <xdr:colOff>228601</xdr:colOff>
      <xdr:row>2</xdr:row>
      <xdr:rowOff>171020</xdr:rowOff>
    </xdr:to>
    <xdr:pic>
      <xdr:nvPicPr>
        <xdr:cNvPr id="2" name="Imagen 1" descr="C:\Users\morenosm\AppData\Local\Microsoft\Windows\INetCache\Content.Outlook\HN3QAQXL\logo_PIEDECUESTANA-02.png">
          <a:extLst>
            <a:ext uri="{FF2B5EF4-FFF2-40B4-BE49-F238E27FC236}">
              <a16:creationId xmlns:a16="http://schemas.microsoft.com/office/drawing/2014/main" xmlns:id="{3b05d14c-6598-4359-a1f9-1e86853215f0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0"/>
          <a:ext cx="781050" cy="5524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24849</xdr:colOff>
      <xdr:row>31</xdr:row>
      <xdr:rowOff>8283</xdr:rowOff>
    </xdr:from>
    <xdr:to>
      <xdr:col>7</xdr:col>
      <xdr:colOff>698225</xdr:colOff>
      <xdr:row>34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:id="{50a50008-e1f7-42db-b83d-64875e5e5798}"/>
            </a:ext>
          </a:extLst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5" y="6010275"/>
          <a:ext cx="6496050" cy="5619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11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1" Type="http://schemas.openxmlformats.org/officeDocument/2006/relationships/drawing" Target="../drawings/drawing12.xml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3.bin" /><Relationship Id="rId1" Type="http://schemas.openxmlformats.org/officeDocument/2006/relationships/drawing" Target="../drawings/drawing13.xml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4.bin" /><Relationship Id="rId1" Type="http://schemas.openxmlformats.org/officeDocument/2006/relationships/drawing" Target="../drawings/drawing14.xml" /></Relationships>
</file>

<file path=xl/worksheets/_rels/sheet1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5.bin" /><Relationship Id="rId1" Type="http://schemas.openxmlformats.org/officeDocument/2006/relationships/drawing" Target="../drawings/drawing15.xml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6.bin" /><Relationship Id="rId1" Type="http://schemas.openxmlformats.org/officeDocument/2006/relationships/drawing" Target="../drawings/drawing16.xml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7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drawing" Target="../drawings/drawing8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9.bin" /><Relationship Id="rId1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"/>
  <sheetViews>
    <sheetView showGridLines="0" tabSelected="1" view="pageBreakPreview" zoomScale="115" zoomScaleNormal="100" zoomScaleSheetLayoutView="115" workbookViewId="0" topLeftCell="A1">
      <selection pane="topLeft" activeCell="J26" sqref="J26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9" t="s">
        <v>0</v>
      </c>
      <c r="D5" s="2" t="s">
        <v>1</v>
      </c>
      <c r="E5" s="12" t="s">
        <v>2</v>
      </c>
      <c r="F5" s="79"/>
      <c r="G5" s="79"/>
      <c r="H5" s="80"/>
    </row>
    <row r="6" spans="1:8" ht="15">
      <c r="A6" s="67" t="s">
        <v>3</v>
      </c>
      <c r="B6" s="68"/>
      <c r="C6" s="9" t="s">
        <v>4</v>
      </c>
      <c r="D6" s="2" t="s">
        <v>5</v>
      </c>
      <c r="E6" s="12" t="s">
        <v>6</v>
      </c>
      <c r="F6" s="79"/>
      <c r="G6" s="79"/>
      <c r="H6" s="80"/>
    </row>
    <row r="7" spans="1:8" ht="15">
      <c r="A7" s="67" t="s">
        <v>7</v>
      </c>
      <c r="B7" s="68"/>
      <c r="C7" s="9" t="s">
        <v>8</v>
      </c>
      <c r="D7" s="2" t="s">
        <v>24</v>
      </c>
      <c r="E7" s="12" t="s">
        <v>101</v>
      </c>
      <c r="F7" s="79"/>
      <c r="G7" s="79"/>
      <c r="H7" s="80"/>
    </row>
    <row r="8" spans="1:8" ht="15">
      <c r="A8" s="67" t="s">
        <v>25</v>
      </c>
      <c r="B8" s="68"/>
      <c r="C8" s="16">
        <v>1994</v>
      </c>
      <c r="D8" s="2" t="s">
        <v>26</v>
      </c>
      <c r="E8" s="12" t="s">
        <v>27</v>
      </c>
      <c r="F8" s="79"/>
      <c r="G8" s="79"/>
      <c r="H8" s="80"/>
    </row>
    <row r="9" spans="1:8" ht="15">
      <c r="A9" s="67" t="s">
        <v>9</v>
      </c>
      <c r="B9" s="68"/>
      <c r="C9" s="9" t="s">
        <v>10</v>
      </c>
      <c r="D9" s="2" t="s">
        <v>28</v>
      </c>
      <c r="E9" s="4" t="s">
        <v>30</v>
      </c>
      <c r="F9" s="79"/>
      <c r="G9" s="79"/>
      <c r="H9" s="80"/>
    </row>
    <row r="10" spans="1:8" ht="15">
      <c r="A10" s="93" t="s">
        <v>43</v>
      </c>
      <c r="B10" s="94"/>
      <c r="C10" s="9" t="s">
        <v>44</v>
      </c>
      <c r="D10" s="2" t="s">
        <v>45</v>
      </c>
      <c r="E10" s="4" t="s">
        <v>46</v>
      </c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132</v>
      </c>
      <c r="G15" s="86"/>
      <c r="H15" s="87"/>
    </row>
    <row r="16" spans="1:8" ht="15">
      <c r="A16" s="65" t="s">
        <v>20</v>
      </c>
      <c r="B16" s="66"/>
      <c r="C16" s="6">
        <v>44606</v>
      </c>
      <c r="D16" s="48" t="s">
        <v>20</v>
      </c>
      <c r="E16" s="6">
        <v>44510</v>
      </c>
      <c r="F16" s="88" t="s">
        <v>20</v>
      </c>
      <c r="G16" s="88"/>
      <c r="H16" s="30">
        <v>44607</v>
      </c>
    </row>
    <row r="17" spans="1:8" ht="15">
      <c r="A17" s="67" t="s">
        <v>21</v>
      </c>
      <c r="B17" s="68"/>
      <c r="C17" s="8">
        <v>45162</v>
      </c>
      <c r="D17" s="2" t="s">
        <v>21</v>
      </c>
      <c r="E17" s="39">
        <v>44875</v>
      </c>
      <c r="F17" s="89" t="s">
        <v>21</v>
      </c>
      <c r="G17" s="89"/>
      <c r="H17" s="31">
        <v>44955</v>
      </c>
    </row>
    <row r="18" spans="1:8" ht="15.75" thickBot="1">
      <c r="A18" s="60" t="s">
        <v>133</v>
      </c>
      <c r="B18" s="61"/>
      <c r="C18" s="33">
        <v>308004151858000</v>
      </c>
      <c r="D18" s="3" t="s">
        <v>134</v>
      </c>
      <c r="E18" s="11">
        <v>156135338</v>
      </c>
      <c r="F18" s="73" t="s">
        <v>133</v>
      </c>
      <c r="G18" s="73"/>
      <c r="H18" s="22">
        <v>3023896</v>
      </c>
    </row>
    <row r="19" spans="1:8" ht="15">
      <c r="A19" s="25"/>
      <c r="B19" s="26"/>
      <c r="C19" s="34"/>
      <c r="D19" s="26"/>
      <c r="E19" s="50"/>
      <c r="F19" s="28"/>
      <c r="G19" s="28"/>
      <c r="H19" s="49"/>
    </row>
    <row r="20" spans="1:8" ht="15.75" thickBot="1">
      <c r="A20" s="13"/>
      <c r="B20" s="14"/>
      <c r="C20" s="14"/>
      <c r="D20" s="14"/>
      <c r="E20" s="14"/>
      <c r="F20" s="14"/>
      <c r="G20" s="14"/>
      <c r="H20" s="15"/>
    </row>
    <row r="21" spans="1:8" ht="15.75" thickBot="1">
      <c r="A21" s="69" t="s">
        <v>15</v>
      </c>
      <c r="B21" s="70"/>
      <c r="C21" s="70"/>
      <c r="D21" s="70"/>
      <c r="E21" s="70"/>
      <c r="F21" s="70"/>
      <c r="G21" s="70"/>
      <c r="H21" s="71"/>
    </row>
    <row r="22" spans="1:8" ht="15">
      <c r="A22" s="74" t="s">
        <v>16</v>
      </c>
      <c r="B22" s="75"/>
      <c r="C22" s="76" t="s">
        <v>151</v>
      </c>
      <c r="D22" s="76"/>
      <c r="E22" s="76"/>
      <c r="F22" s="72" t="s">
        <v>23</v>
      </c>
      <c r="G22" s="72"/>
      <c r="H22" s="35" t="s">
        <v>138</v>
      </c>
    </row>
    <row r="23" spans="1:8" ht="15.75" thickBot="1">
      <c r="A23" s="60" t="s">
        <v>17</v>
      </c>
      <c r="B23" s="61"/>
      <c r="C23" s="62">
        <v>1095812516</v>
      </c>
      <c r="D23" s="62"/>
      <c r="E23" s="62"/>
      <c r="F23" s="73" t="s">
        <v>21</v>
      </c>
      <c r="G23" s="73"/>
      <c r="H23" s="36">
        <v>45620</v>
      </c>
    </row>
    <row r="24" spans="1:8" ht="15">
      <c r="A24" s="74" t="s">
        <v>16</v>
      </c>
      <c r="B24" s="75"/>
      <c r="C24" s="76"/>
      <c r="D24" s="76"/>
      <c r="E24" s="76"/>
      <c r="F24" s="72" t="s">
        <v>23</v>
      </c>
      <c r="G24" s="72"/>
      <c r="H24" s="1"/>
    </row>
    <row r="25" spans="1:8" ht="15.75" thickBot="1">
      <c r="A25" s="60" t="s">
        <v>17</v>
      </c>
      <c r="B25" s="61"/>
      <c r="C25" s="62"/>
      <c r="D25" s="62"/>
      <c r="E25" s="62"/>
      <c r="F25" s="73" t="s">
        <v>21</v>
      </c>
      <c r="G25" s="73"/>
      <c r="H25" s="17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25"/>
      <c r="B29" s="26"/>
      <c r="C29" s="27"/>
      <c r="D29" s="27"/>
      <c r="E29" s="27"/>
      <c r="F29" s="28"/>
      <c r="G29" s="28"/>
      <c r="H29" s="15"/>
    </row>
    <row r="30" spans="1:8" ht="15">
      <c r="A30" s="147" t="s">
        <v>97</v>
      </c>
      <c r="B30" s="148"/>
      <c r="C30" s="148"/>
      <c r="D30" s="148"/>
      <c r="E30" s="149"/>
      <c r="F30" s="150" t="s">
        <v>147</v>
      </c>
      <c r="G30" s="150"/>
      <c r="H30" s="151"/>
    </row>
    <row r="31" spans="1:8" ht="15">
      <c r="A31" s="147" t="s">
        <v>99</v>
      </c>
      <c r="B31" s="150"/>
      <c r="C31" s="150"/>
      <c r="D31" s="150"/>
      <c r="E31" s="149"/>
      <c r="F31" s="150" t="s">
        <v>145</v>
      </c>
      <c r="G31" s="150"/>
      <c r="H31" s="151"/>
    </row>
    <row r="32" spans="1:8" ht="15.75" thickBot="1">
      <c r="A32" s="152" t="s">
        <v>98</v>
      </c>
      <c r="B32" s="153"/>
      <c r="C32" s="153"/>
      <c r="D32" s="153"/>
      <c r="E32" s="154"/>
      <c r="F32" s="155" t="s">
        <v>146</v>
      </c>
      <c r="G32" s="155"/>
      <c r="H32" s="156"/>
    </row>
  </sheetData>
  <mergeCells count="45">
    <mergeCell ref="F2:H2"/>
    <mergeCell ref="F1:H1"/>
    <mergeCell ref="F3:H3"/>
    <mergeCell ref="C1:E3"/>
    <mergeCell ref="A1:B3"/>
    <mergeCell ref="A24:B24"/>
    <mergeCell ref="C24:E24"/>
    <mergeCell ref="F24:G24"/>
    <mergeCell ref="A25:B25"/>
    <mergeCell ref="C25:E25"/>
    <mergeCell ref="F25:G25"/>
    <mergeCell ref="A30:D30"/>
    <mergeCell ref="F30:H30"/>
    <mergeCell ref="A31:D31"/>
    <mergeCell ref="F31:H31"/>
    <mergeCell ref="A32:D32"/>
    <mergeCell ref="F32:H32"/>
    <mergeCell ref="F4:H12"/>
    <mergeCell ref="A13:H14"/>
    <mergeCell ref="F15:H15"/>
    <mergeCell ref="F16:G16"/>
    <mergeCell ref="F17:G17"/>
    <mergeCell ref="A11:B11"/>
    <mergeCell ref="C11:E11"/>
    <mergeCell ref="A12:B12"/>
    <mergeCell ref="A4:E4"/>
    <mergeCell ref="A5:B5"/>
    <mergeCell ref="A6:B6"/>
    <mergeCell ref="A7:B7"/>
    <mergeCell ref="A8:B8"/>
    <mergeCell ref="A9:B9"/>
    <mergeCell ref="A10:B10"/>
    <mergeCell ref="A23:B23"/>
    <mergeCell ref="C23:E23"/>
    <mergeCell ref="A15:C15"/>
    <mergeCell ref="D15:E15"/>
    <mergeCell ref="A16:B16"/>
    <mergeCell ref="A17:B17"/>
    <mergeCell ref="A21:H21"/>
    <mergeCell ref="F22:G22"/>
    <mergeCell ref="F23:G23"/>
    <mergeCell ref="A22:B22"/>
    <mergeCell ref="C22:E22"/>
    <mergeCell ref="A18:B18"/>
    <mergeCell ref="F18:G18"/>
  </mergeCells>
  <pageMargins left="0.25" right="0.25" top="0.75" bottom="0.75" header="0.3" footer="0.3"/>
  <pageSetup orientation="portrait" paperSize="1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1"/>
  <sheetViews>
    <sheetView showGridLines="0" view="pageBreakPreview" zoomScaleNormal="100" zoomScaleSheetLayoutView="100" workbookViewId="0" topLeftCell="A13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0</v>
      </c>
      <c r="D5" s="45" t="s">
        <v>1</v>
      </c>
      <c r="E5" s="43" t="s">
        <v>80</v>
      </c>
      <c r="F5" s="79"/>
      <c r="G5" s="79"/>
      <c r="H5" s="80"/>
    </row>
    <row r="6" spans="1:8" ht="15">
      <c r="A6" s="67" t="s">
        <v>3</v>
      </c>
      <c r="B6" s="68"/>
      <c r="C6" s="16" t="s">
        <v>85</v>
      </c>
      <c r="D6" s="45" t="s">
        <v>5</v>
      </c>
      <c r="E6" s="43" t="s">
        <v>81</v>
      </c>
      <c r="F6" s="79"/>
      <c r="G6" s="79"/>
      <c r="H6" s="80"/>
    </row>
    <row r="7" spans="1:8" ht="15">
      <c r="A7" s="67" t="s">
        <v>7</v>
      </c>
      <c r="B7" s="68"/>
      <c r="C7" s="16" t="s">
        <v>82</v>
      </c>
      <c r="D7" s="45" t="s">
        <v>24</v>
      </c>
      <c r="E7" s="43" t="s">
        <v>83</v>
      </c>
      <c r="F7" s="79"/>
      <c r="G7" s="79"/>
      <c r="H7" s="80"/>
    </row>
    <row r="8" spans="1:8" ht="15">
      <c r="A8" s="67" t="s">
        <v>25</v>
      </c>
      <c r="B8" s="68"/>
      <c r="C8" s="16">
        <v>2018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84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47</v>
      </c>
      <c r="F10" s="79"/>
      <c r="G10" s="79"/>
      <c r="H10" s="80"/>
    </row>
    <row r="11" spans="1:8" ht="15">
      <c r="A11" s="67" t="s">
        <v>11</v>
      </c>
      <c r="B11" s="68"/>
      <c r="C11" s="110" t="s">
        <v>113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116</v>
      </c>
      <c r="D12" s="38" t="s">
        <v>14</v>
      </c>
      <c r="E12" s="18">
        <v>8902053836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44606</v>
      </c>
      <c r="D16" s="7" t="s">
        <v>20</v>
      </c>
      <c r="E16" s="6">
        <v>44631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45054</v>
      </c>
      <c r="D17" s="9" t="s">
        <v>21</v>
      </c>
      <c r="E17" s="8">
        <v>44996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308004151865000</v>
      </c>
      <c r="D18" s="10" t="s">
        <v>134</v>
      </c>
      <c r="E18" s="11">
        <v>158590729</v>
      </c>
      <c r="F18" s="122" t="s">
        <v>133</v>
      </c>
      <c r="G18" s="12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144</v>
      </c>
      <c r="D21" s="76"/>
      <c r="E21" s="76"/>
      <c r="F21" s="72" t="s">
        <v>23</v>
      </c>
      <c r="G21" s="72"/>
      <c r="H21" s="35" t="s">
        <v>135</v>
      </c>
    </row>
    <row r="22" spans="1:8" ht="15.75" thickBot="1">
      <c r="A22" s="60" t="s">
        <v>17</v>
      </c>
      <c r="B22" s="61"/>
      <c r="C22" s="62">
        <v>91206642</v>
      </c>
      <c r="D22" s="62"/>
      <c r="E22" s="62"/>
      <c r="F22" s="73" t="s">
        <v>21</v>
      </c>
      <c r="G22" s="73"/>
      <c r="H22" s="36">
        <v>45112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124" t="s">
        <v>74</v>
      </c>
      <c r="B5" s="125"/>
      <c r="C5" s="16" t="s">
        <v>36</v>
      </c>
      <c r="D5" s="45" t="s">
        <v>1</v>
      </c>
      <c r="E5" s="43" t="s">
        <v>87</v>
      </c>
      <c r="F5" s="79"/>
      <c r="G5" s="79"/>
      <c r="H5" s="80"/>
    </row>
    <row r="6" spans="1:8" ht="15">
      <c r="A6" s="124" t="s">
        <v>3</v>
      </c>
      <c r="B6" s="125"/>
      <c r="C6" s="16" t="s">
        <v>88</v>
      </c>
      <c r="D6" s="45" t="s">
        <v>5</v>
      </c>
      <c r="E6" s="43" t="s">
        <v>89</v>
      </c>
      <c r="F6" s="79"/>
      <c r="G6" s="79"/>
      <c r="H6" s="80"/>
    </row>
    <row r="7" spans="1:8" ht="15">
      <c r="A7" s="67" t="s">
        <v>7</v>
      </c>
      <c r="B7" s="68"/>
      <c r="C7" s="16">
        <v>35343643</v>
      </c>
      <c r="D7" s="45" t="s">
        <v>24</v>
      </c>
      <c r="E7" s="43" t="s">
        <v>90</v>
      </c>
      <c r="F7" s="79"/>
      <c r="G7" s="79"/>
      <c r="H7" s="80"/>
    </row>
    <row r="8" spans="1:8" ht="15">
      <c r="A8" s="67" t="s">
        <v>25</v>
      </c>
      <c r="B8" s="68"/>
      <c r="C8" s="16">
        <v>2018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84</v>
      </c>
      <c r="F9" s="79"/>
      <c r="G9" s="79"/>
      <c r="H9" s="80"/>
    </row>
    <row r="10" spans="1:8" ht="15">
      <c r="A10" s="130" t="s">
        <v>43</v>
      </c>
      <c r="B10" s="94"/>
      <c r="C10" s="16" t="s">
        <v>44</v>
      </c>
      <c r="D10" s="45" t="s">
        <v>45</v>
      </c>
      <c r="E10" s="44" t="s">
        <v>47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128" t="s">
        <v>13</v>
      </c>
      <c r="B12" s="129"/>
      <c r="C12" s="38" t="s">
        <v>100</v>
      </c>
      <c r="D12" s="46" t="s">
        <v>14</v>
      </c>
      <c r="E12" s="47">
        <v>8040054414</v>
      </c>
      <c r="F12" s="79"/>
      <c r="G12" s="79"/>
      <c r="H12" s="80"/>
    </row>
    <row r="13" spans="1:8" ht="15">
      <c r="A13" s="131"/>
      <c r="B13" s="132"/>
      <c r="C13" s="132"/>
      <c r="D13" s="132"/>
      <c r="E13" s="132"/>
      <c r="F13" s="132"/>
      <c r="G13" s="132"/>
      <c r="H13" s="133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+SOATS!B8</f>
        <v>44236</v>
      </c>
      <c r="D16" s="7" t="s">
        <v>20</v>
      </c>
      <c r="E16" s="6">
        <v>44438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f ca="1">+SOATS!C8</f>
        <v>44910</v>
      </c>
      <c r="D17" s="9" t="s">
        <v>21</v>
      </c>
      <c r="E17" s="8">
        <v>44803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f ca="1">+SOATS!D8</f>
        <v>161180500</v>
      </c>
      <c r="D18" s="10" t="s">
        <v>134</v>
      </c>
      <c r="E18" s="11">
        <v>154736037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156</v>
      </c>
      <c r="D21" s="76"/>
      <c r="E21" s="76"/>
      <c r="F21" s="72" t="s">
        <v>23</v>
      </c>
      <c r="G21" s="72"/>
      <c r="H21" s="35" t="s">
        <v>135</v>
      </c>
    </row>
    <row r="22" spans="1:8" ht="15.75" thickBot="1">
      <c r="A22" s="60" t="s">
        <v>17</v>
      </c>
      <c r="B22" s="61"/>
      <c r="C22" s="62">
        <v>1102369276</v>
      </c>
      <c r="D22" s="62"/>
      <c r="E22" s="62"/>
      <c r="F22" s="73" t="s">
        <v>21</v>
      </c>
      <c r="G22" s="73"/>
      <c r="H22" s="36">
        <v>45636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9" scale="89" r:id="rId2"/>
  <colBreaks count="1" manualBreakCount="1">
    <brk id="8"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91</v>
      </c>
      <c r="D5" s="45" t="s">
        <v>1</v>
      </c>
      <c r="E5" s="43" t="s">
        <v>92</v>
      </c>
      <c r="F5" s="79"/>
      <c r="G5" s="79"/>
      <c r="H5" s="80"/>
    </row>
    <row r="6" spans="1:8" ht="15">
      <c r="A6" s="67" t="s">
        <v>3</v>
      </c>
      <c r="B6" s="68"/>
      <c r="C6" s="16" t="s">
        <v>94</v>
      </c>
      <c r="D6" s="45" t="s">
        <v>5</v>
      </c>
      <c r="E6" s="43" t="s">
        <v>93</v>
      </c>
      <c r="F6" s="79"/>
      <c r="G6" s="79"/>
      <c r="H6" s="80"/>
    </row>
    <row r="7" spans="1:8" ht="15">
      <c r="A7" s="67" t="s">
        <v>7</v>
      </c>
      <c r="B7" s="68"/>
      <c r="C7" s="16" t="s">
        <v>95</v>
      </c>
      <c r="D7" s="45" t="s">
        <v>24</v>
      </c>
      <c r="E7" s="43" t="s">
        <v>96</v>
      </c>
      <c r="F7" s="79"/>
      <c r="G7" s="79"/>
      <c r="H7" s="80"/>
    </row>
    <row r="8" spans="1:8" ht="15">
      <c r="A8" s="67" t="s">
        <v>25</v>
      </c>
      <c r="B8" s="68"/>
      <c r="C8" s="16">
        <v>2020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148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47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100</v>
      </c>
      <c r="D12" s="38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44580</v>
      </c>
      <c r="D16" s="7" t="s">
        <v>20</v>
      </c>
      <c r="E16" s="6">
        <v>44624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44946</v>
      </c>
      <c r="D17" s="9" t="s">
        <v>21</v>
      </c>
      <c r="E17" s="8">
        <v>44989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30800415197000</v>
      </c>
      <c r="D18" s="10" t="s">
        <v>134</v>
      </c>
      <c r="E18" s="11">
        <v>158465690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137</v>
      </c>
      <c r="D21" s="76"/>
      <c r="E21" s="76"/>
      <c r="F21" s="72" t="s">
        <v>23</v>
      </c>
      <c r="G21" s="72"/>
      <c r="H21" s="35" t="s">
        <v>138</v>
      </c>
    </row>
    <row r="22" spans="1:8" ht="15.75" thickBot="1">
      <c r="A22" s="60" t="s">
        <v>17</v>
      </c>
      <c r="B22" s="61"/>
      <c r="C22" s="62">
        <v>91479413</v>
      </c>
      <c r="D22" s="62"/>
      <c r="E22" s="62"/>
      <c r="F22" s="73" t="s">
        <v>21</v>
      </c>
      <c r="G22" s="73"/>
      <c r="H22" s="36">
        <v>45703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31"/>
  <sheetViews>
    <sheetView showGridLines="0" view="pageBreakPreview" zoomScale="115" zoomScaleNormal="100" zoomScaleSheetLayoutView="115" workbookViewId="0" topLeftCell="A22">
      <selection pane="topLeft" activeCell="F26" sqref="F26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9" t="s">
        <v>0</v>
      </c>
      <c r="D5" s="2" t="s">
        <v>1</v>
      </c>
      <c r="E5" s="20" t="s">
        <v>102</v>
      </c>
      <c r="F5" s="79"/>
      <c r="G5" s="79"/>
      <c r="H5" s="80"/>
    </row>
    <row r="6" spans="1:8" ht="15">
      <c r="A6" s="67" t="s">
        <v>3</v>
      </c>
      <c r="B6" s="68"/>
      <c r="C6" s="19" t="s">
        <v>103</v>
      </c>
      <c r="D6" s="2" t="s">
        <v>5</v>
      </c>
      <c r="E6" s="20" t="s">
        <v>104</v>
      </c>
      <c r="F6" s="79"/>
      <c r="G6" s="79"/>
      <c r="H6" s="80"/>
    </row>
    <row r="7" spans="1:8" ht="15">
      <c r="A7" s="67" t="s">
        <v>7</v>
      </c>
      <c r="B7" s="68"/>
      <c r="C7" s="19" t="s">
        <v>105</v>
      </c>
      <c r="D7" s="2" t="s">
        <v>24</v>
      </c>
      <c r="E7" s="20" t="s">
        <v>106</v>
      </c>
      <c r="F7" s="79"/>
      <c r="G7" s="79"/>
      <c r="H7" s="80"/>
    </row>
    <row r="8" spans="1:8" ht="15">
      <c r="A8" s="67" t="s">
        <v>25</v>
      </c>
      <c r="B8" s="68"/>
      <c r="C8" s="19">
        <v>2015</v>
      </c>
      <c r="D8" s="2" t="s">
        <v>26</v>
      </c>
      <c r="E8" s="20" t="s">
        <v>27</v>
      </c>
      <c r="F8" s="79"/>
      <c r="G8" s="79"/>
      <c r="H8" s="80"/>
    </row>
    <row r="9" spans="1:8" ht="15">
      <c r="A9" s="67" t="s">
        <v>9</v>
      </c>
      <c r="B9" s="68"/>
      <c r="C9" s="19" t="s">
        <v>10</v>
      </c>
      <c r="D9" s="2" t="s">
        <v>28</v>
      </c>
      <c r="E9" s="21" t="s">
        <v>149</v>
      </c>
      <c r="F9" s="79"/>
      <c r="G9" s="79"/>
      <c r="H9" s="80"/>
    </row>
    <row r="10" spans="1:8" ht="15">
      <c r="A10" s="93" t="s">
        <v>43</v>
      </c>
      <c r="B10" s="94"/>
      <c r="C10" s="19" t="s">
        <v>44</v>
      </c>
      <c r="D10" s="2" t="s">
        <v>45</v>
      </c>
      <c r="E10" s="21" t="s">
        <v>47</v>
      </c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5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44606</v>
      </c>
      <c r="D16" s="7" t="s">
        <v>20</v>
      </c>
      <c r="E16" s="6">
        <v>44502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45079</v>
      </c>
      <c r="D17" s="9" t="s">
        <v>21</v>
      </c>
      <c r="E17" s="8">
        <v>44867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308004151869000</v>
      </c>
      <c r="D18" s="10" t="s">
        <v>134</v>
      </c>
      <c r="E18" s="11">
        <v>155959203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157</v>
      </c>
      <c r="D21" s="76"/>
      <c r="E21" s="76"/>
      <c r="F21" s="72" t="s">
        <v>23</v>
      </c>
      <c r="G21" s="72"/>
      <c r="H21" s="35" t="s">
        <v>138</v>
      </c>
    </row>
    <row r="22" spans="1:8" ht="15.75" thickBot="1">
      <c r="A22" s="60" t="s">
        <v>17</v>
      </c>
      <c r="B22" s="61"/>
      <c r="C22" s="62">
        <v>1095812516</v>
      </c>
      <c r="D22" s="62"/>
      <c r="E22" s="62"/>
      <c r="F22" s="73" t="s">
        <v>21</v>
      </c>
      <c r="G22" s="73"/>
      <c r="H22" s="37" t="s">
        <v>158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9" t="s">
        <v>107</v>
      </c>
      <c r="D5" s="2" t="s">
        <v>1</v>
      </c>
      <c r="E5" s="20" t="s">
        <v>108</v>
      </c>
      <c r="F5" s="79"/>
      <c r="G5" s="79"/>
      <c r="H5" s="80"/>
    </row>
    <row r="6" spans="1:8" ht="15">
      <c r="A6" s="67" t="s">
        <v>3</v>
      </c>
      <c r="B6" s="68"/>
      <c r="C6" s="19" t="s">
        <v>4</v>
      </c>
      <c r="D6" s="2" t="s">
        <v>5</v>
      </c>
      <c r="E6" s="20" t="s">
        <v>109</v>
      </c>
      <c r="F6" s="79"/>
      <c r="G6" s="79"/>
      <c r="H6" s="80"/>
    </row>
    <row r="7" spans="1:8" ht="15">
      <c r="A7" s="67" t="s">
        <v>7</v>
      </c>
      <c r="B7" s="68"/>
      <c r="C7" s="19">
        <v>209641</v>
      </c>
      <c r="D7" s="2" t="s">
        <v>24</v>
      </c>
      <c r="E7" s="20" t="s">
        <v>110</v>
      </c>
      <c r="F7" s="79"/>
      <c r="G7" s="79"/>
      <c r="H7" s="80"/>
    </row>
    <row r="8" spans="1:8" ht="15">
      <c r="A8" s="67" t="s">
        <v>25</v>
      </c>
      <c r="B8" s="68"/>
      <c r="C8" s="19">
        <v>1993</v>
      </c>
      <c r="D8" s="2" t="s">
        <v>26</v>
      </c>
      <c r="E8" s="20" t="s">
        <v>111</v>
      </c>
      <c r="F8" s="79"/>
      <c r="G8" s="79"/>
      <c r="H8" s="80"/>
    </row>
    <row r="9" spans="1:8" ht="15">
      <c r="A9" s="67" t="s">
        <v>9</v>
      </c>
      <c r="B9" s="68"/>
      <c r="C9" s="19" t="s">
        <v>10</v>
      </c>
      <c r="D9" s="2" t="s">
        <v>28</v>
      </c>
      <c r="E9" s="21" t="s">
        <v>114</v>
      </c>
      <c r="F9" s="79"/>
      <c r="G9" s="79"/>
      <c r="H9" s="80"/>
    </row>
    <row r="10" spans="1:8" ht="15">
      <c r="A10" s="93" t="s">
        <v>43</v>
      </c>
      <c r="B10" s="94"/>
      <c r="C10" s="19" t="s">
        <v>112</v>
      </c>
      <c r="D10" s="2" t="s">
        <v>45</v>
      </c>
      <c r="E10" s="21" t="s">
        <v>115</v>
      </c>
      <c r="F10" s="79"/>
      <c r="G10" s="79"/>
      <c r="H10" s="80"/>
    </row>
    <row r="11" spans="1:8" ht="15">
      <c r="A11" s="67" t="s">
        <v>11</v>
      </c>
      <c r="B11" s="68"/>
      <c r="C11" s="68" t="s">
        <v>113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116</v>
      </c>
      <c r="D12" s="3" t="s">
        <v>14</v>
      </c>
      <c r="E12" s="5">
        <v>8902053836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10" ht="15.75" thickBot="1">
      <c r="A14" s="81"/>
      <c r="B14" s="82"/>
      <c r="C14" s="82"/>
      <c r="D14" s="82"/>
      <c r="E14" s="82"/>
      <c r="F14" s="82"/>
      <c r="G14" s="82"/>
      <c r="H14" s="85"/>
      <c r="J14" t="s">
        <v>131</v>
      </c>
    </row>
    <row r="15" spans="1:8" ht="15.75" thickBot="1">
      <c r="A15" s="69" t="s">
        <v>18</v>
      </c>
      <c r="B15" s="70"/>
      <c r="C15" s="70"/>
      <c r="D15" s="70" t="s">
        <v>19</v>
      </c>
      <c r="E15" s="70"/>
      <c r="F15" s="134" t="s">
        <v>22</v>
      </c>
      <c r="G15" s="134"/>
      <c r="H15" s="135"/>
    </row>
    <row r="16" spans="1:8" ht="15">
      <c r="A16" s="136" t="s">
        <v>20</v>
      </c>
      <c r="B16" s="137"/>
      <c r="C16" s="52">
        <v>44606</v>
      </c>
      <c r="D16" s="51" t="s">
        <v>20</v>
      </c>
      <c r="E16" s="53">
        <v>44530</v>
      </c>
      <c r="F16" s="72" t="s">
        <v>20</v>
      </c>
      <c r="G16" s="72"/>
      <c r="H16" s="54">
        <v>44607</v>
      </c>
    </row>
    <row r="17" spans="1:8" ht="15">
      <c r="A17" s="106" t="s">
        <v>21</v>
      </c>
      <c r="B17" s="107"/>
      <c r="C17" s="8">
        <v>45162</v>
      </c>
      <c r="D17" s="9" t="s">
        <v>21</v>
      </c>
      <c r="E17" s="8">
        <v>44895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308004151870000</v>
      </c>
      <c r="D18" s="10" t="s">
        <v>134</v>
      </c>
      <c r="E18" s="33">
        <v>156479806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139</v>
      </c>
      <c r="D21" s="76"/>
      <c r="E21" s="76"/>
      <c r="F21" s="72" t="s">
        <v>23</v>
      </c>
      <c r="G21" s="72"/>
      <c r="H21" s="35" t="s">
        <v>136</v>
      </c>
    </row>
    <row r="22" spans="1:8" ht="15.75" thickBot="1">
      <c r="A22" s="60" t="s">
        <v>17</v>
      </c>
      <c r="B22" s="61"/>
      <c r="C22" s="62">
        <v>91355922</v>
      </c>
      <c r="D22" s="62"/>
      <c r="E22" s="62"/>
      <c r="F22" s="73" t="s">
        <v>21</v>
      </c>
      <c r="G22" s="73"/>
      <c r="H22" s="37" t="s">
        <v>140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31"/>
  <sheetViews>
    <sheetView showGridLines="0" view="pageBreakPreview" zoomScale="115" zoomScaleNormal="100" zoomScaleSheetLayoutView="115" workbookViewId="0" topLeftCell="A25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9" t="s">
        <v>107</v>
      </c>
      <c r="D5" s="2" t="s">
        <v>1</v>
      </c>
      <c r="E5" s="20" t="s">
        <v>117</v>
      </c>
      <c r="F5" s="79"/>
      <c r="G5" s="79"/>
      <c r="H5" s="80"/>
    </row>
    <row r="6" spans="1:8" ht="15">
      <c r="A6" s="67" t="s">
        <v>3</v>
      </c>
      <c r="B6" s="68"/>
      <c r="C6" s="19" t="s">
        <v>118</v>
      </c>
      <c r="D6" s="2" t="s">
        <v>5</v>
      </c>
      <c r="E6" s="20" t="s">
        <v>119</v>
      </c>
      <c r="F6" s="79"/>
      <c r="G6" s="79"/>
      <c r="H6" s="80"/>
    </row>
    <row r="7" spans="1:8" ht="15">
      <c r="A7" s="67" t="s">
        <v>7</v>
      </c>
      <c r="B7" s="68"/>
      <c r="C7" s="19" t="s">
        <v>120</v>
      </c>
      <c r="D7" s="2" t="s">
        <v>24</v>
      </c>
      <c r="E7" s="20" t="s">
        <v>121</v>
      </c>
      <c r="F7" s="79"/>
      <c r="G7" s="79"/>
      <c r="H7" s="80"/>
    </row>
    <row r="8" spans="1:8" ht="15">
      <c r="A8" s="67" t="s">
        <v>25</v>
      </c>
      <c r="B8" s="68"/>
      <c r="C8" s="19">
        <v>2019</v>
      </c>
      <c r="D8" s="2" t="s">
        <v>26</v>
      </c>
      <c r="E8" s="20" t="s">
        <v>128</v>
      </c>
      <c r="F8" s="79"/>
      <c r="G8" s="79"/>
      <c r="H8" s="80"/>
    </row>
    <row r="9" spans="1:8" ht="15">
      <c r="A9" s="67" t="s">
        <v>9</v>
      </c>
      <c r="B9" s="68"/>
      <c r="C9" s="19" t="s">
        <v>10</v>
      </c>
      <c r="D9" s="2" t="s">
        <v>28</v>
      </c>
      <c r="E9" s="42" t="s">
        <v>130</v>
      </c>
      <c r="F9" s="79"/>
      <c r="G9" s="79"/>
      <c r="H9" s="80"/>
    </row>
    <row r="10" spans="1:8" ht="15">
      <c r="A10" s="93" t="s">
        <v>43</v>
      </c>
      <c r="B10" s="94"/>
      <c r="C10" s="19" t="s">
        <v>44</v>
      </c>
      <c r="D10" s="2" t="s">
        <v>45</v>
      </c>
      <c r="E10" s="21" t="s">
        <v>122</v>
      </c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+SOATS!B9</f>
        <v>44236</v>
      </c>
      <c r="D16" s="7" t="s">
        <v>20</v>
      </c>
      <c r="E16" s="6" t="s">
        <v>86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f ca="1">+SOATS!C9</f>
        <v>44915</v>
      </c>
      <c r="D17" s="9" t="s">
        <v>21</v>
      </c>
      <c r="E17" s="8" t="s">
        <v>86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f ca="1">+SOATS!D9</f>
        <v>161183700</v>
      </c>
      <c r="D18" s="10" t="s">
        <v>134</v>
      </c>
      <c r="E18" s="11"/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141</v>
      </c>
      <c r="D21" s="76"/>
      <c r="E21" s="76"/>
      <c r="F21" s="139" t="s">
        <v>23</v>
      </c>
      <c r="G21" s="139"/>
      <c r="H21" s="35" t="s">
        <v>136</v>
      </c>
    </row>
    <row r="22" spans="1:8" ht="15.75" thickBot="1">
      <c r="A22" s="60" t="s">
        <v>17</v>
      </c>
      <c r="B22" s="61"/>
      <c r="C22" s="62">
        <v>1095810886</v>
      </c>
      <c r="D22" s="62"/>
      <c r="E22" s="62"/>
      <c r="F22" s="138" t="s">
        <v>142</v>
      </c>
      <c r="G22" s="138"/>
      <c r="H22" s="36">
        <v>45154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9" scale="89" r:id="rId2"/>
  <colBreaks count="1" manualBreakCount="1">
    <brk id="8" max="1048575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31"/>
  <sheetViews>
    <sheetView showGridLines="0" view="pageBreakPreview" zoomScale="130" zoomScaleNormal="100" zoomScaleSheetLayoutView="130" workbookViewId="0" topLeftCell="A25">
      <selection pane="topLeft" activeCell="D39" sqref="D39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9" t="s">
        <v>123</v>
      </c>
      <c r="D5" s="2" t="s">
        <v>1</v>
      </c>
      <c r="E5" s="20" t="s">
        <v>124</v>
      </c>
      <c r="F5" s="79"/>
      <c r="G5" s="79"/>
      <c r="H5" s="80"/>
    </row>
    <row r="6" spans="1:8" ht="15">
      <c r="A6" s="67" t="s">
        <v>3</v>
      </c>
      <c r="B6" s="68"/>
      <c r="C6" s="19" t="s">
        <v>125</v>
      </c>
      <c r="D6" s="2" t="s">
        <v>5</v>
      </c>
      <c r="E6" s="20" t="s">
        <v>126</v>
      </c>
      <c r="F6" s="79"/>
      <c r="G6" s="79"/>
      <c r="H6" s="80"/>
    </row>
    <row r="7" spans="1:8" ht="15">
      <c r="A7" s="67" t="s">
        <v>7</v>
      </c>
      <c r="B7" s="68"/>
      <c r="C7" s="19" t="s">
        <v>129</v>
      </c>
      <c r="D7" s="2" t="s">
        <v>24</v>
      </c>
      <c r="E7" s="20" t="s">
        <v>127</v>
      </c>
      <c r="F7" s="79"/>
      <c r="G7" s="79"/>
      <c r="H7" s="80"/>
    </row>
    <row r="8" spans="1:8" ht="15">
      <c r="A8" s="67" t="s">
        <v>25</v>
      </c>
      <c r="B8" s="68"/>
      <c r="C8" s="19">
        <v>2010</v>
      </c>
      <c r="D8" s="2" t="s">
        <v>26</v>
      </c>
      <c r="E8" s="20" t="s">
        <v>27</v>
      </c>
      <c r="F8" s="79"/>
      <c r="G8" s="79"/>
      <c r="H8" s="80"/>
    </row>
    <row r="9" spans="1:8" ht="15">
      <c r="A9" s="67" t="s">
        <v>9</v>
      </c>
      <c r="B9" s="68"/>
      <c r="C9" s="19" t="s">
        <v>10</v>
      </c>
      <c r="D9" s="2" t="s">
        <v>28</v>
      </c>
      <c r="E9" s="21" t="s">
        <v>150</v>
      </c>
      <c r="F9" s="79"/>
      <c r="G9" s="79"/>
      <c r="H9" s="80"/>
    </row>
    <row r="10" spans="1:8" ht="15">
      <c r="A10" s="93" t="s">
        <v>43</v>
      </c>
      <c r="B10" s="94"/>
      <c r="C10" s="19" t="s">
        <v>112</v>
      </c>
      <c r="D10" s="2" t="s">
        <v>45</v>
      </c>
      <c r="E10" s="21"/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44603</v>
      </c>
      <c r="D16" s="7" t="s">
        <v>20</v>
      </c>
      <c r="E16" s="6">
        <v>44706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44969</v>
      </c>
      <c r="D17" s="9" t="s">
        <v>21</v>
      </c>
      <c r="E17" s="8">
        <v>45071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308004151846000</v>
      </c>
      <c r="D18" s="10" t="s">
        <v>134</v>
      </c>
      <c r="E18" s="11">
        <v>159314350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159</v>
      </c>
      <c r="D21" s="76"/>
      <c r="E21" s="76"/>
      <c r="F21" s="139" t="s">
        <v>23</v>
      </c>
      <c r="G21" s="139"/>
      <c r="H21" s="35" t="s">
        <v>160</v>
      </c>
    </row>
    <row r="22" spans="1:8" ht="15.75" thickBot="1">
      <c r="A22" s="60" t="s">
        <v>17</v>
      </c>
      <c r="B22" s="61"/>
      <c r="C22" s="62">
        <v>91228938</v>
      </c>
      <c r="D22" s="62"/>
      <c r="E22" s="62"/>
      <c r="F22" s="138" t="s">
        <v>142</v>
      </c>
      <c r="G22" s="138"/>
      <c r="H22" s="36">
        <v>47233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9:D29"/>
    <mergeCell ref="F29:H29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F18:G18"/>
    <mergeCell ref="A12:B12"/>
    <mergeCell ref="A13:H14"/>
    <mergeCell ref="A15:C15"/>
    <mergeCell ref="D15:E15"/>
    <mergeCell ref="F15:H15"/>
    <mergeCell ref="A20:H20"/>
    <mergeCell ref="A4:E4"/>
    <mergeCell ref="F4:H12"/>
    <mergeCell ref="A5:B5"/>
    <mergeCell ref="A6:B6"/>
    <mergeCell ref="A7:B7"/>
    <mergeCell ref="A8:B8"/>
    <mergeCell ref="A9:B9"/>
    <mergeCell ref="A10:B10"/>
    <mergeCell ref="A11:B11"/>
    <mergeCell ref="C11:E11"/>
    <mergeCell ref="A16:B16"/>
    <mergeCell ref="F16:G16"/>
    <mergeCell ref="A17:B17"/>
    <mergeCell ref="F17:G17"/>
    <mergeCell ref="A18:B18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J28"/>
  <sheetViews>
    <sheetView workbookViewId="0" topLeftCell="A1">
      <selection pane="topLeft" activeCell="G10" sqref="G10"/>
    </sheetView>
  </sheetViews>
  <sheetFormatPr defaultColWidth="11.424285714285714" defaultRowHeight="15"/>
  <cols>
    <col min="2" max="2" width="11.857142857142858" bestFit="1" customWidth="1"/>
    <col min="3" max="3" width="13.571428571428571" bestFit="1" customWidth="1"/>
    <col min="4" max="4" width="16.142857142857142" bestFit="1" customWidth="1"/>
    <col min="5" max="5" width="11.714285714285714" bestFit="1" customWidth="1"/>
    <col min="6" max="6" width="13.571428571428571" bestFit="1" customWidth="1"/>
    <col min="7" max="7" width="13.857142857142858" customWidth="1"/>
    <col min="8" max="8" width="11.714285714285714" bestFit="1" customWidth="1"/>
    <col min="9" max="9" width="13.571428571428571" bestFit="1" customWidth="1"/>
    <col min="10" max="10" width="16.142857142857142" bestFit="1" customWidth="1"/>
  </cols>
  <sheetData>
    <row r="2" spans="1:10" ht="15">
      <c r="A2" s="56"/>
      <c r="B2" s="140" t="s">
        <v>162</v>
      </c>
      <c r="C2" s="140"/>
      <c r="D2" s="140"/>
      <c r="E2" s="140" t="s">
        <v>166</v>
      </c>
      <c r="F2" s="140"/>
      <c r="G2" s="140"/>
      <c r="H2" s="140" t="s">
        <v>167</v>
      </c>
      <c r="I2" s="140"/>
      <c r="J2" s="140"/>
    </row>
    <row r="3" spans="1:10" ht="15">
      <c r="A3" s="56"/>
      <c r="B3" s="57" t="s">
        <v>163</v>
      </c>
      <c r="C3" s="57" t="s">
        <v>164</v>
      </c>
      <c r="D3" s="57" t="s">
        <v>165</v>
      </c>
      <c r="E3" s="57" t="s">
        <v>163</v>
      </c>
      <c r="F3" s="57" t="s">
        <v>164</v>
      </c>
      <c r="G3" s="57" t="s">
        <v>165</v>
      </c>
      <c r="H3" s="57" t="s">
        <v>163</v>
      </c>
      <c r="I3" s="57" t="s">
        <v>164</v>
      </c>
      <c r="J3" s="57" t="s">
        <v>165</v>
      </c>
    </row>
    <row r="4" spans="1:10" ht="15">
      <c r="A4" s="56" t="s">
        <v>37</v>
      </c>
      <c r="B4" s="58">
        <f ca="1" t="shared" si="0" ref="B4:B9">IF(TODAY()&gt;F4,H4,E4)</f>
        <v>44236</v>
      </c>
      <c r="C4" s="58">
        <f ca="1" t="shared" si="1" ref="C4:C9">IF(TODAY()&gt;F4,I4,F4)</f>
        <v>44923</v>
      </c>
      <c r="D4" s="59">
        <f ca="1" t="shared" si="2" ref="D4:D9">IF(TODAY()&gt;F4,J4,G4)</f>
        <v>161188600</v>
      </c>
      <c r="E4" s="58">
        <v>44236</v>
      </c>
      <c r="F4" s="58">
        <v>44923</v>
      </c>
      <c r="G4" s="59">
        <v>161188600</v>
      </c>
      <c r="H4" s="58">
        <v>44606</v>
      </c>
      <c r="I4" s="58">
        <v>45288</v>
      </c>
      <c r="J4" s="59">
        <v>308004151871000</v>
      </c>
    </row>
    <row r="5" spans="1:10" ht="15">
      <c r="A5" s="56" t="s">
        <v>48</v>
      </c>
      <c r="B5" s="58">
        <f t="shared" ca="1" si="0"/>
        <v>44236</v>
      </c>
      <c r="C5" s="58">
        <f t="shared" ca="1" si="1"/>
        <v>44923</v>
      </c>
      <c r="D5" s="59">
        <f t="shared" ca="1" si="2"/>
        <v>161181300</v>
      </c>
      <c r="E5" s="58">
        <v>44236</v>
      </c>
      <c r="F5" s="58">
        <v>44923</v>
      </c>
      <c r="G5" s="59">
        <v>161181300</v>
      </c>
      <c r="H5" s="58">
        <v>44924</v>
      </c>
      <c r="I5" s="58">
        <v>45288</v>
      </c>
      <c r="J5" s="59">
        <v>308004151860000</v>
      </c>
    </row>
    <row r="6" spans="1:10" ht="15">
      <c r="A6" s="56" t="s">
        <v>56</v>
      </c>
      <c r="B6" s="58">
        <f t="shared" ca="1" si="0"/>
        <v>44236</v>
      </c>
      <c r="C6" s="58">
        <f t="shared" ca="1" si="1"/>
        <v>44900</v>
      </c>
      <c r="D6" s="59">
        <f t="shared" ca="1" si="2"/>
        <v>161186900</v>
      </c>
      <c r="E6" s="58">
        <v>44236</v>
      </c>
      <c r="F6" s="58">
        <v>44900</v>
      </c>
      <c r="G6" s="59">
        <v>161186900</v>
      </c>
      <c r="H6" s="58">
        <v>44901</v>
      </c>
      <c r="I6" s="58">
        <v>45265</v>
      </c>
      <c r="J6" s="59">
        <v>308004151861000</v>
      </c>
    </row>
    <row r="7" spans="1:10" ht="15">
      <c r="A7" s="56" t="s">
        <v>73</v>
      </c>
      <c r="B7" s="58">
        <f t="shared" ca="1" si="0"/>
        <v>44242</v>
      </c>
      <c r="C7" s="58">
        <f t="shared" ca="1" si="1"/>
        <v>44893</v>
      </c>
      <c r="D7" s="59">
        <f t="shared" ca="1" si="2"/>
        <v>161409200</v>
      </c>
      <c r="E7" s="58">
        <v>44242</v>
      </c>
      <c r="F7" s="58">
        <v>44893</v>
      </c>
      <c r="G7" s="59">
        <v>161409200</v>
      </c>
      <c r="H7" s="58">
        <v>44894</v>
      </c>
      <c r="I7" s="58">
        <v>45258</v>
      </c>
      <c r="J7" s="59">
        <v>308004151863000</v>
      </c>
    </row>
    <row r="8" spans="1:10" ht="15">
      <c r="A8" s="56" t="s">
        <v>87</v>
      </c>
      <c r="B8" s="58">
        <f t="shared" ca="1" si="0"/>
        <v>44236</v>
      </c>
      <c r="C8" s="58">
        <f t="shared" ca="1" si="1"/>
        <v>44910</v>
      </c>
      <c r="D8" s="59">
        <f t="shared" ca="1" si="2"/>
        <v>161180500</v>
      </c>
      <c r="E8" s="58">
        <v>44236</v>
      </c>
      <c r="F8" s="58">
        <v>44910</v>
      </c>
      <c r="G8" s="59">
        <v>161180500</v>
      </c>
      <c r="H8" s="58">
        <v>44911</v>
      </c>
      <c r="I8" s="58">
        <v>45275</v>
      </c>
      <c r="J8" s="59">
        <v>308004151866000</v>
      </c>
    </row>
    <row r="9" spans="1:10" ht="15">
      <c r="A9" s="56" t="s">
        <v>117</v>
      </c>
      <c r="B9" s="58">
        <f t="shared" ca="1" si="0"/>
        <v>44236</v>
      </c>
      <c r="C9" s="58">
        <f t="shared" ca="1" si="1"/>
        <v>44915</v>
      </c>
      <c r="D9" s="59">
        <f t="shared" ca="1" si="2"/>
        <v>161183700</v>
      </c>
      <c r="E9" s="58">
        <v>44236</v>
      </c>
      <c r="F9" s="58">
        <v>44915</v>
      </c>
      <c r="G9" s="59">
        <v>161183700</v>
      </c>
      <c r="H9" s="58">
        <v>44606</v>
      </c>
      <c r="I9" s="58">
        <v>45280</v>
      </c>
      <c r="J9" s="59">
        <v>308004151867000</v>
      </c>
    </row>
    <row r="10" spans="4:10" ht="15">
      <c r="D10" s="55"/>
      <c r="J10" s="55"/>
    </row>
    <row r="11" spans="4:10" ht="15">
      <c r="D11" s="55"/>
      <c r="J11" s="55"/>
    </row>
    <row r="12" spans="4:10" ht="15">
      <c r="D12" s="55"/>
      <c r="J12" s="55"/>
    </row>
    <row r="13" spans="4:10" ht="15">
      <c r="D13" s="55"/>
      <c r="J13" s="55"/>
    </row>
    <row r="14" spans="4:10" ht="15">
      <c r="D14" s="55"/>
      <c r="J14" s="55"/>
    </row>
    <row r="15" spans="4:10" ht="15">
      <c r="D15" s="55"/>
      <c r="J15" s="55"/>
    </row>
    <row r="16" spans="4:10" ht="15">
      <c r="D16" s="55"/>
      <c r="J16" s="55"/>
    </row>
    <row r="17" spans="4:10" ht="15">
      <c r="D17" s="55"/>
      <c r="J17" s="55"/>
    </row>
    <row r="18" spans="4:10" ht="15">
      <c r="D18" s="55"/>
      <c r="J18" s="55"/>
    </row>
    <row r="19" spans="4:10" ht="15">
      <c r="D19" s="55"/>
      <c r="J19" s="55"/>
    </row>
    <row r="20" spans="4:10" ht="15">
      <c r="D20" s="55"/>
      <c r="J20" s="55"/>
    </row>
    <row r="21" spans="4:10" ht="15">
      <c r="D21" s="55"/>
      <c r="J21" s="55"/>
    </row>
    <row r="22" spans="10:10" ht="15">
      <c r="J22" s="55"/>
    </row>
    <row r="23" spans="10:10" ht="15">
      <c r="J23" s="55"/>
    </row>
    <row r="24" spans="10:10" ht="15">
      <c r="J24" s="55"/>
    </row>
    <row r="25" spans="10:10" ht="15">
      <c r="J25" s="55"/>
    </row>
    <row r="26" spans="10:10" ht="15">
      <c r="J26" s="55"/>
    </row>
    <row r="27" spans="10:10" ht="15">
      <c r="J27" s="55"/>
    </row>
    <row r="28" spans="10:10" ht="15" thickBot="1">
      <c r="J28" s="55"/>
    </row>
  </sheetData>
  <mergeCells count="3">
    <mergeCell ref="B2:D2"/>
    <mergeCell ref="E2:G2"/>
    <mergeCell ref="H2:J2"/>
  </mergeCells>
  <pageMargins left="0.7" right="0.7" top="0.75" bottom="0.75" header="0.3" footer="0.3"/>
  <pageSetup orientation="portrait" paperSize="1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1"/>
  <sheetViews>
    <sheetView showGridLines="0" view="pageBreakPreview" zoomScale="115" zoomScaleNormal="115" zoomScaleSheetLayoutView="115" workbookViewId="0" topLeftCell="A16">
      <selection pane="topLeft" activeCell="D27" sqref="D27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9" t="s">
        <v>0</v>
      </c>
      <c r="D5" s="2" t="s">
        <v>1</v>
      </c>
      <c r="E5" s="12" t="s">
        <v>31</v>
      </c>
      <c r="F5" s="79"/>
      <c r="G5" s="79"/>
      <c r="H5" s="80"/>
    </row>
    <row r="6" spans="1:8" ht="15">
      <c r="A6" s="67" t="s">
        <v>3</v>
      </c>
      <c r="B6" s="68"/>
      <c r="C6" s="9" t="s">
        <v>4</v>
      </c>
      <c r="D6" s="2" t="s">
        <v>5</v>
      </c>
      <c r="E6" s="12" t="s">
        <v>6</v>
      </c>
      <c r="F6" s="79"/>
      <c r="G6" s="79"/>
      <c r="H6" s="80"/>
    </row>
    <row r="7" spans="1:8" ht="15">
      <c r="A7" s="67" t="s">
        <v>7</v>
      </c>
      <c r="B7" s="68"/>
      <c r="C7" s="9" t="s">
        <v>32</v>
      </c>
      <c r="D7" s="2" t="s">
        <v>24</v>
      </c>
      <c r="E7" s="12" t="s">
        <v>33</v>
      </c>
      <c r="F7" s="79"/>
      <c r="G7" s="79"/>
      <c r="H7" s="80"/>
    </row>
    <row r="8" spans="1:8" ht="15">
      <c r="A8" s="67" t="s">
        <v>25</v>
      </c>
      <c r="B8" s="68"/>
      <c r="C8" s="16">
        <v>1994</v>
      </c>
      <c r="D8" s="2" t="s">
        <v>26</v>
      </c>
      <c r="E8" s="12" t="s">
        <v>27</v>
      </c>
      <c r="F8" s="79"/>
      <c r="G8" s="79"/>
      <c r="H8" s="80"/>
    </row>
    <row r="9" spans="1:8" ht="15">
      <c r="A9" s="67" t="s">
        <v>9</v>
      </c>
      <c r="B9" s="68"/>
      <c r="C9" s="9" t="s">
        <v>10</v>
      </c>
      <c r="D9" s="2" t="s">
        <v>28</v>
      </c>
      <c r="E9" s="4" t="s">
        <v>30</v>
      </c>
      <c r="F9" s="79"/>
      <c r="G9" s="79"/>
      <c r="H9" s="80"/>
    </row>
    <row r="10" spans="1:8" ht="15">
      <c r="A10" s="93" t="s">
        <v>43</v>
      </c>
      <c r="B10" s="94"/>
      <c r="C10" s="9" t="s">
        <v>44</v>
      </c>
      <c r="D10" s="2" t="s">
        <v>45</v>
      </c>
      <c r="E10" s="12" t="s">
        <v>46</v>
      </c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44606</v>
      </c>
      <c r="D16" s="7" t="s">
        <v>20</v>
      </c>
      <c r="E16" s="6"/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45225</v>
      </c>
      <c r="D17" s="9" t="s">
        <v>21</v>
      </c>
      <c r="E17" s="8"/>
      <c r="F17" s="89" t="s">
        <v>21</v>
      </c>
      <c r="G17" s="89"/>
      <c r="H17" s="31">
        <v>44955</v>
      </c>
    </row>
    <row r="18" spans="1:8" ht="15.75" thickBot="1">
      <c r="A18" s="60" t="s">
        <v>133</v>
      </c>
      <c r="B18" s="61"/>
      <c r="C18" s="33">
        <v>308004151859000</v>
      </c>
      <c r="D18" s="3" t="s">
        <v>134</v>
      </c>
      <c r="E18" s="11" t="s">
        <v>161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34</v>
      </c>
      <c r="D21" s="76"/>
      <c r="E21" s="76"/>
      <c r="F21" s="72" t="s">
        <v>23</v>
      </c>
      <c r="G21" s="72"/>
      <c r="H21" s="1"/>
    </row>
    <row r="22" spans="1:8" ht="15.75" thickBot="1">
      <c r="A22" s="60" t="s">
        <v>17</v>
      </c>
      <c r="B22" s="61"/>
      <c r="C22" s="62">
        <v>1065908489</v>
      </c>
      <c r="D22" s="62"/>
      <c r="E22" s="62"/>
      <c r="F22" s="73" t="s">
        <v>21</v>
      </c>
      <c r="G22" s="73"/>
      <c r="H22" s="17"/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29"/>
    </row>
    <row r="26" spans="1:8" ht="15">
      <c r="A26" s="25"/>
      <c r="B26" s="26"/>
      <c r="C26" s="27"/>
      <c r="D26" s="27"/>
      <c r="E26" s="27"/>
      <c r="F26" s="28"/>
      <c r="G26" s="28"/>
      <c r="H26" s="29"/>
    </row>
    <row r="27" spans="1:8" ht="15">
      <c r="A27" s="25"/>
      <c r="B27" s="26"/>
      <c r="C27" s="27"/>
      <c r="D27" s="27"/>
      <c r="E27" s="27"/>
      <c r="F27" s="28"/>
      <c r="G27" s="28"/>
      <c r="H27" s="29"/>
    </row>
    <row r="28" spans="1:8" ht="15">
      <c r="A28" s="23"/>
      <c r="H28" s="24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23:B23"/>
    <mergeCell ref="A24:B24"/>
    <mergeCell ref="C23:E23"/>
    <mergeCell ref="C24:E24"/>
    <mergeCell ref="F23:G23"/>
    <mergeCell ref="F24:G24"/>
    <mergeCell ref="A29:D29"/>
    <mergeCell ref="F29:H29"/>
    <mergeCell ref="A31:D31"/>
    <mergeCell ref="A30:D30"/>
    <mergeCell ref="F31:H31"/>
    <mergeCell ref="F30:H30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9" scale="89" r:id="rId2"/>
  <colBreaks count="1" manualBreakCount="1">
    <brk id="8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1"/>
  <sheetViews>
    <sheetView showGridLines="0" view="pageBreakPreview" zoomScaleNormal="115" zoomScaleSheetLayoutView="100" workbookViewId="0" topLeftCell="A13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35</v>
      </c>
      <c r="B5" s="68"/>
      <c r="C5" s="9" t="s">
        <v>36</v>
      </c>
      <c r="D5" s="2" t="s">
        <v>1</v>
      </c>
      <c r="E5" s="12" t="s">
        <v>37</v>
      </c>
      <c r="F5" s="79"/>
      <c r="G5" s="79"/>
      <c r="H5" s="80"/>
    </row>
    <row r="6" spans="1:8" ht="15">
      <c r="A6" s="67" t="s">
        <v>3</v>
      </c>
      <c r="B6" s="68"/>
      <c r="C6" s="9" t="s">
        <v>4</v>
      </c>
      <c r="D6" s="2" t="s">
        <v>5</v>
      </c>
      <c r="E6" s="12" t="s">
        <v>38</v>
      </c>
      <c r="F6" s="79"/>
      <c r="G6" s="79"/>
      <c r="H6" s="80"/>
    </row>
    <row r="7" spans="1:8" ht="15">
      <c r="A7" s="67" t="s">
        <v>7</v>
      </c>
      <c r="B7" s="68"/>
      <c r="C7" s="9" t="s">
        <v>39</v>
      </c>
      <c r="D7" s="2" t="s">
        <v>24</v>
      </c>
      <c r="E7" s="12" t="s">
        <v>40</v>
      </c>
      <c r="F7" s="79"/>
      <c r="G7" s="79"/>
      <c r="H7" s="80"/>
    </row>
    <row r="8" spans="1:8" ht="15">
      <c r="A8" s="67" t="s">
        <v>25</v>
      </c>
      <c r="B8" s="68"/>
      <c r="C8" s="16">
        <v>2008</v>
      </c>
      <c r="D8" s="2" t="s">
        <v>26</v>
      </c>
      <c r="E8" s="12" t="s">
        <v>42</v>
      </c>
      <c r="F8" s="79"/>
      <c r="G8" s="79"/>
      <c r="H8" s="80"/>
    </row>
    <row r="9" spans="1:8" ht="15">
      <c r="A9" s="67" t="s">
        <v>9</v>
      </c>
      <c r="B9" s="68"/>
      <c r="C9" s="9" t="s">
        <v>10</v>
      </c>
      <c r="D9" s="2" t="s">
        <v>28</v>
      </c>
      <c r="E9" s="4" t="s">
        <v>41</v>
      </c>
      <c r="F9" s="79"/>
      <c r="G9" s="79"/>
      <c r="H9" s="80"/>
    </row>
    <row r="10" spans="1:8" ht="15">
      <c r="A10" s="93" t="s">
        <v>43</v>
      </c>
      <c r="B10" s="94"/>
      <c r="C10" s="9" t="s">
        <v>44</v>
      </c>
      <c r="D10" s="2" t="s">
        <v>45</v>
      </c>
      <c r="E10" s="4" t="s">
        <v>47</v>
      </c>
      <c r="F10" s="79"/>
      <c r="G10" s="79"/>
      <c r="H10" s="80"/>
    </row>
    <row r="11" spans="1:8" ht="15">
      <c r="A11" s="67" t="s">
        <v>11</v>
      </c>
      <c r="B11" s="68"/>
      <c r="C11" s="68" t="s">
        <v>12</v>
      </c>
      <c r="D11" s="68"/>
      <c r="E11" s="90"/>
      <c r="F11" s="79"/>
      <c r="G11" s="79"/>
      <c r="H11" s="80"/>
    </row>
    <row r="12" spans="1:8" ht="15.75" thickBot="1">
      <c r="A12" s="108" t="s">
        <v>13</v>
      </c>
      <c r="B12" s="109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+SOATS!B4</f>
        <v>44236</v>
      </c>
      <c r="D16" s="7" t="s">
        <v>20</v>
      </c>
      <c r="E16" s="40"/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f ca="1">+SOATS!C4</f>
        <v>44923</v>
      </c>
      <c r="D17" s="9" t="s">
        <v>21</v>
      </c>
      <c r="E17" s="39"/>
      <c r="F17" s="89" t="s">
        <v>21</v>
      </c>
      <c r="G17" s="89"/>
      <c r="H17" s="31">
        <v>44955</v>
      </c>
    </row>
    <row r="18" spans="1:8" ht="15.75" thickBot="1">
      <c r="A18" s="60" t="s">
        <v>133</v>
      </c>
      <c r="B18" s="61"/>
      <c r="C18" s="33">
        <f ca="1">+SOATS!D4</f>
        <v>161188600</v>
      </c>
      <c r="D18" s="3" t="s">
        <v>134</v>
      </c>
      <c r="E18" s="41"/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/>
      <c r="D21" s="76"/>
      <c r="E21" s="76"/>
      <c r="F21" s="72" t="s">
        <v>23</v>
      </c>
      <c r="G21" s="72"/>
      <c r="H21" s="35"/>
    </row>
    <row r="22" spans="1:8" ht="15.75" thickBot="1">
      <c r="A22" s="60" t="s">
        <v>17</v>
      </c>
      <c r="B22" s="61"/>
      <c r="C22" s="62"/>
      <c r="D22" s="62"/>
      <c r="E22" s="62"/>
      <c r="F22" s="73" t="s">
        <v>21</v>
      </c>
      <c r="G22" s="73"/>
      <c r="H22" s="36"/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1"/>
  <sheetViews>
    <sheetView showGridLines="0" view="pageBreakPreview" zoomScale="115" zoomScaleNormal="100" zoomScaleSheetLayoutView="115" workbookViewId="0" topLeftCell="A19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36</v>
      </c>
      <c r="D5" s="45" t="s">
        <v>1</v>
      </c>
      <c r="E5" s="43" t="s">
        <v>48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51</v>
      </c>
      <c r="F6" s="79"/>
      <c r="G6" s="79"/>
      <c r="H6" s="80"/>
    </row>
    <row r="7" spans="1:8" ht="15">
      <c r="A7" s="67" t="s">
        <v>7</v>
      </c>
      <c r="B7" s="68"/>
      <c r="C7" s="16" t="s">
        <v>49</v>
      </c>
      <c r="D7" s="45" t="s">
        <v>24</v>
      </c>
      <c r="E7" s="43" t="s">
        <v>50</v>
      </c>
      <c r="F7" s="79"/>
      <c r="G7" s="79"/>
      <c r="H7" s="80"/>
    </row>
    <row r="8" spans="1:8" ht="15">
      <c r="A8" s="67" t="s">
        <v>25</v>
      </c>
      <c r="B8" s="68"/>
      <c r="C8" s="16">
        <v>2008</v>
      </c>
      <c r="D8" s="45" t="s">
        <v>26</v>
      </c>
      <c r="E8" s="43" t="s">
        <v>42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52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47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" t="s">
        <v>100</v>
      </c>
      <c r="D12" s="3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+SOATS!B5</f>
        <v>44236</v>
      </c>
      <c r="D16" s="7" t="s">
        <v>20</v>
      </c>
      <c r="E16" s="6">
        <v>44776</v>
      </c>
      <c r="F16" s="88" t="s">
        <v>20</v>
      </c>
      <c r="G16" s="88"/>
      <c r="H16" s="30">
        <v>44607</v>
      </c>
    </row>
    <row r="17" spans="1:8" ht="15">
      <c r="A17" s="106" t="s">
        <v>53</v>
      </c>
      <c r="B17" s="107"/>
      <c r="C17" s="8">
        <f ca="1">+SOATS!C5</f>
        <v>44923</v>
      </c>
      <c r="D17" s="9" t="s">
        <v>21</v>
      </c>
      <c r="E17" s="8">
        <v>45141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f ca="1">+SOATS!D5</f>
        <v>161181300</v>
      </c>
      <c r="D18" s="10" t="s">
        <v>134</v>
      </c>
      <c r="E18" s="11">
        <v>160570078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152</v>
      </c>
      <c r="D21" s="76"/>
      <c r="E21" s="76"/>
      <c r="F21" s="72" t="s">
        <v>23</v>
      </c>
      <c r="G21" s="72"/>
      <c r="H21" s="35" t="s">
        <v>135</v>
      </c>
    </row>
    <row r="22" spans="1:8" ht="15.75" thickBot="1">
      <c r="A22" s="60" t="s">
        <v>17</v>
      </c>
      <c r="B22" s="61"/>
      <c r="C22" s="62">
        <v>1102374471</v>
      </c>
      <c r="D22" s="62"/>
      <c r="E22" s="62"/>
      <c r="F22" s="73" t="s">
        <v>21</v>
      </c>
      <c r="G22" s="73"/>
      <c r="H22" s="36">
        <v>45566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36</v>
      </c>
      <c r="D5" s="45" t="s">
        <v>1</v>
      </c>
      <c r="E5" s="43" t="s">
        <v>56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57</v>
      </c>
      <c r="F6" s="79"/>
      <c r="G6" s="79"/>
      <c r="H6" s="80"/>
    </row>
    <row r="7" spans="1:8" ht="15">
      <c r="A7" s="67" t="s">
        <v>7</v>
      </c>
      <c r="B7" s="68"/>
      <c r="C7" s="16" t="s">
        <v>58</v>
      </c>
      <c r="D7" s="45" t="s">
        <v>24</v>
      </c>
      <c r="E7" s="43" t="s">
        <v>59</v>
      </c>
      <c r="F7" s="79"/>
      <c r="G7" s="79"/>
      <c r="H7" s="80"/>
    </row>
    <row r="8" spans="1:8" ht="15">
      <c r="A8" s="67" t="s">
        <v>25</v>
      </c>
      <c r="B8" s="68"/>
      <c r="C8" s="16">
        <v>2011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60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54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100</v>
      </c>
      <c r="D12" s="38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+SOATS!B6</f>
        <v>44236</v>
      </c>
      <c r="D16" s="7" t="s">
        <v>20</v>
      </c>
      <c r="E16" s="6"/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f ca="1">+SOATS!C6</f>
        <v>44900</v>
      </c>
      <c r="D17" s="9" t="s">
        <v>21</v>
      </c>
      <c r="E17" s="39"/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f ca="1">+SOATS!D6</f>
        <v>161186900</v>
      </c>
      <c r="D18" s="10" t="s">
        <v>134</v>
      </c>
      <c r="E18" s="11"/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114"/>
      <c r="D21" s="115"/>
      <c r="E21" s="116"/>
      <c r="F21" s="117" t="s">
        <v>23</v>
      </c>
      <c r="G21" s="118"/>
      <c r="H21" s="35"/>
    </row>
    <row r="22" spans="1:8" ht="15.75" thickBot="1">
      <c r="A22" s="60" t="s">
        <v>17</v>
      </c>
      <c r="B22" s="61"/>
      <c r="C22" s="119"/>
      <c r="D22" s="120"/>
      <c r="E22" s="121"/>
      <c r="F22" s="122" t="s">
        <v>21</v>
      </c>
      <c r="G22" s="123"/>
      <c r="H22" s="36"/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9:D29"/>
    <mergeCell ref="F29:H29"/>
    <mergeCell ref="A20:H20"/>
    <mergeCell ref="A23:B23"/>
    <mergeCell ref="C23:E23"/>
    <mergeCell ref="F23:G23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18:B18"/>
    <mergeCell ref="F18:G18"/>
    <mergeCell ref="F15:H15"/>
    <mergeCell ref="A16:B16"/>
    <mergeCell ref="F16:G16"/>
    <mergeCell ref="A17:B17"/>
    <mergeCell ref="F17:G17"/>
    <mergeCell ref="A15:C15"/>
    <mergeCell ref="D15:E15"/>
    <mergeCell ref="A13:H14"/>
    <mergeCell ref="A4:E4"/>
    <mergeCell ref="F4:H12"/>
    <mergeCell ref="A9:B9"/>
    <mergeCell ref="A11:B11"/>
    <mergeCell ref="C11:E11"/>
    <mergeCell ref="A12:B12"/>
    <mergeCell ref="A10:B10"/>
    <mergeCell ref="A5:B5"/>
    <mergeCell ref="A6:B6"/>
    <mergeCell ref="A7:B7"/>
    <mergeCell ref="A8:B8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55</v>
      </c>
      <c r="D5" s="45" t="s">
        <v>1</v>
      </c>
      <c r="E5" s="43" t="s">
        <v>61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62</v>
      </c>
      <c r="F6" s="79"/>
      <c r="G6" s="79"/>
      <c r="H6" s="80"/>
    </row>
    <row r="7" spans="1:8" ht="15">
      <c r="A7" s="67" t="s">
        <v>7</v>
      </c>
      <c r="B7" s="68"/>
      <c r="C7" s="16" t="s">
        <v>63</v>
      </c>
      <c r="D7" s="45" t="s">
        <v>24</v>
      </c>
      <c r="E7" s="43" t="s">
        <v>64</v>
      </c>
      <c r="F7" s="79"/>
      <c r="G7" s="79"/>
      <c r="H7" s="80"/>
    </row>
    <row r="8" spans="1:8" ht="15">
      <c r="A8" s="67" t="s">
        <v>25</v>
      </c>
      <c r="B8" s="68"/>
      <c r="C8" s="16">
        <v>2012</v>
      </c>
      <c r="D8" s="45" t="s">
        <v>26</v>
      </c>
      <c r="E8" s="43" t="s">
        <v>65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66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46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100</v>
      </c>
      <c r="D12" s="38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44603</v>
      </c>
      <c r="D16" s="7" t="s">
        <v>20</v>
      </c>
      <c r="E16" s="6">
        <v>44848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44966</v>
      </c>
      <c r="D17" s="9" t="s">
        <v>21</v>
      </c>
      <c r="E17" s="8">
        <v>45213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308004151847000</v>
      </c>
      <c r="D18" s="10" t="s">
        <v>134</v>
      </c>
      <c r="E18" s="11"/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114" t="s">
        <v>143</v>
      </c>
      <c r="D21" s="115"/>
      <c r="E21" s="116"/>
      <c r="F21" s="117" t="s">
        <v>23</v>
      </c>
      <c r="G21" s="118"/>
      <c r="H21" s="35" t="s">
        <v>135</v>
      </c>
    </row>
    <row r="22" spans="1:8" ht="15.75" thickBot="1">
      <c r="A22" s="60" t="s">
        <v>17</v>
      </c>
      <c r="B22" s="61"/>
      <c r="C22" s="119">
        <v>91343950</v>
      </c>
      <c r="D22" s="120"/>
      <c r="E22" s="121"/>
      <c r="F22" s="122" t="s">
        <v>21</v>
      </c>
      <c r="G22" s="123"/>
      <c r="H22" s="36">
        <v>45213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1"/>
  <sheetViews>
    <sheetView showGridLines="0" view="pageBreakPreview" zoomScale="130" zoomScaleNormal="100" zoomScaleSheetLayoutView="130" workbookViewId="0" topLeftCell="A25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67</v>
      </c>
      <c r="D5" s="45" t="s">
        <v>1</v>
      </c>
      <c r="E5" s="43" t="s">
        <v>68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57</v>
      </c>
      <c r="F6" s="79"/>
      <c r="G6" s="79"/>
      <c r="H6" s="80"/>
    </row>
    <row r="7" spans="1:8" ht="15">
      <c r="A7" s="67" t="s">
        <v>7</v>
      </c>
      <c r="B7" s="68"/>
      <c r="C7" s="16" t="s">
        <v>69</v>
      </c>
      <c r="D7" s="45" t="s">
        <v>24</v>
      </c>
      <c r="E7" s="43" t="s">
        <v>70</v>
      </c>
      <c r="F7" s="79"/>
      <c r="G7" s="79"/>
      <c r="H7" s="80"/>
    </row>
    <row r="8" spans="1:8" ht="15">
      <c r="A8" s="67" t="s">
        <v>25</v>
      </c>
      <c r="B8" s="68"/>
      <c r="C8" s="16">
        <v>2014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71</v>
      </c>
      <c r="F9" s="79"/>
      <c r="G9" s="79"/>
      <c r="H9" s="80"/>
    </row>
    <row r="10" spans="1:8" ht="15">
      <c r="A10" s="93" t="s">
        <v>43</v>
      </c>
      <c r="B10" s="94"/>
      <c r="C10" s="16" t="s">
        <v>44</v>
      </c>
      <c r="D10" s="45" t="s">
        <v>45</v>
      </c>
      <c r="E10" s="44" t="s">
        <v>72</v>
      </c>
      <c r="F10" s="79"/>
      <c r="G10" s="79"/>
      <c r="H10" s="80"/>
    </row>
    <row r="11" spans="1:8" ht="15">
      <c r="A11" s="67" t="s">
        <v>11</v>
      </c>
      <c r="B11" s="68"/>
      <c r="C11" s="110" t="s">
        <v>113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116</v>
      </c>
      <c r="D12" s="38" t="s">
        <v>14</v>
      </c>
      <c r="E12" s="18">
        <v>8902053836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44606</v>
      </c>
      <c r="D16" s="7" t="s">
        <v>20</v>
      </c>
      <c r="E16" s="6">
        <v>44785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45225</v>
      </c>
      <c r="D17" s="9" t="s">
        <v>21</v>
      </c>
      <c r="E17" s="8">
        <v>45150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2">
        <v>308004151862000</v>
      </c>
      <c r="D18" s="10" t="s">
        <v>134</v>
      </c>
      <c r="E18" s="11">
        <v>160845488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153</v>
      </c>
      <c r="D21" s="76"/>
      <c r="E21" s="76"/>
      <c r="F21" s="72" t="s">
        <v>23</v>
      </c>
      <c r="G21" s="72"/>
      <c r="H21" s="35" t="s">
        <v>135</v>
      </c>
    </row>
    <row r="22" spans="1:8" ht="15.75" thickBot="1">
      <c r="A22" s="60" t="s">
        <v>17</v>
      </c>
      <c r="B22" s="61"/>
      <c r="C22" s="62">
        <v>5706023</v>
      </c>
      <c r="D22" s="62"/>
      <c r="E22" s="62"/>
      <c r="F22" s="73" t="s">
        <v>21</v>
      </c>
      <c r="G22" s="73"/>
      <c r="H22" s="36">
        <v>44707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1"/>
  <sheetViews>
    <sheetView showGridLines="0" view="pageBreakPreview" zoomScaleNormal="100" zoomScaleSheetLayoutView="100" workbookViewId="0" topLeftCell="A19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36</v>
      </c>
      <c r="D5" s="45" t="s">
        <v>1</v>
      </c>
      <c r="E5" s="43" t="s">
        <v>73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57</v>
      </c>
      <c r="F6" s="79"/>
      <c r="G6" s="79"/>
      <c r="H6" s="80"/>
    </row>
    <row r="7" spans="1:8" ht="15">
      <c r="A7" s="67" t="s">
        <v>7</v>
      </c>
      <c r="B7" s="68"/>
      <c r="C7" s="16" t="s">
        <v>75</v>
      </c>
      <c r="D7" s="45" t="s">
        <v>24</v>
      </c>
      <c r="E7" s="43" t="s">
        <v>76</v>
      </c>
      <c r="F7" s="79"/>
      <c r="G7" s="79"/>
      <c r="H7" s="80"/>
    </row>
    <row r="8" spans="1:8" ht="15">
      <c r="A8" s="67" t="s">
        <v>25</v>
      </c>
      <c r="B8" s="68"/>
      <c r="C8" s="16">
        <v>2014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71</v>
      </c>
      <c r="F9" s="79"/>
      <c r="G9" s="79"/>
      <c r="H9" s="80"/>
    </row>
    <row r="10" spans="1:8" ht="15">
      <c r="A10" s="124" t="s">
        <v>43</v>
      </c>
      <c r="B10" s="125"/>
      <c r="C10" s="16" t="s">
        <v>44</v>
      </c>
      <c r="D10" s="45" t="s">
        <v>45</v>
      </c>
      <c r="E10" s="44" t="s">
        <v>72</v>
      </c>
      <c r="F10" s="79"/>
      <c r="G10" s="79"/>
      <c r="H10" s="80"/>
    </row>
    <row r="11" spans="1:8" ht="15">
      <c r="A11" s="67" t="s">
        <v>11</v>
      </c>
      <c r="B11" s="68"/>
      <c r="C11" s="110" t="s">
        <v>113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116</v>
      </c>
      <c r="D12" s="38" t="s">
        <v>14</v>
      </c>
      <c r="E12" s="18">
        <v>8902053836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f ca="1">+SOATS!B7</f>
        <v>44242</v>
      </c>
      <c r="D16" s="7" t="s">
        <v>20</v>
      </c>
      <c r="E16" s="6">
        <v>44494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f ca="1">+SOATS!C7</f>
        <v>44893</v>
      </c>
      <c r="D17" s="9" t="s">
        <v>21</v>
      </c>
      <c r="E17" s="39">
        <v>44859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f ca="1">+SOATS!D7</f>
        <v>161409200</v>
      </c>
      <c r="D18" s="10" t="s">
        <v>134</v>
      </c>
      <c r="E18" s="11">
        <v>147887312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76" t="s">
        <v>154</v>
      </c>
      <c r="D21" s="76"/>
      <c r="E21" s="76"/>
      <c r="F21" s="72" t="s">
        <v>23</v>
      </c>
      <c r="G21" s="72"/>
      <c r="H21" s="35" t="s">
        <v>135</v>
      </c>
    </row>
    <row r="22" spans="1:8" ht="15.75" thickBot="1">
      <c r="A22" s="60" t="s">
        <v>17</v>
      </c>
      <c r="B22" s="61"/>
      <c r="C22" s="62">
        <v>1193230673</v>
      </c>
      <c r="D22" s="62"/>
      <c r="E22" s="62"/>
      <c r="F22" s="73" t="s">
        <v>21</v>
      </c>
      <c r="G22" s="73"/>
      <c r="H22" s="36">
        <v>45254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0.7" right="0.7" top="0.75" bottom="0.75" header="0.3" footer="0.3"/>
  <pageSetup orientation="portrait" paperSize="1" scale="92" r:id="rId2"/>
  <colBreaks count="1" manualBreakCount="1">
    <brk id="8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1"/>
  <sheetViews>
    <sheetView showGridLines="0" view="pageBreakPreview" zoomScale="115" zoomScaleNormal="100" zoomScaleSheetLayoutView="115" workbookViewId="0" topLeftCell="A16">
      <selection pane="topLeft" activeCell="A29" sqref="A29:H32"/>
    </sheetView>
  </sheetViews>
  <sheetFormatPr defaultColWidth="11.424285714285714" defaultRowHeight="15"/>
  <cols>
    <col min="2" max="2" width="7.285714285714286" customWidth="1"/>
    <col min="3" max="3" width="13.857142857142858" bestFit="1" customWidth="1"/>
    <col min="4" max="4" width="15.142857142857142" customWidth="1"/>
    <col min="5" max="5" width="14.714285714285714" customWidth="1"/>
    <col min="6" max="6" width="13.428571428571429" customWidth="1"/>
    <col min="8" max="8" width="10.571428571428571" customWidth="1"/>
  </cols>
  <sheetData>
    <row r="1" spans="1:8" ht="15" customHeight="1">
      <c r="A1" s="101"/>
      <c r="B1" s="96"/>
      <c r="C1" s="98" t="s">
        <v>171</v>
      </c>
      <c r="D1" s="98"/>
      <c r="E1" s="98"/>
      <c r="F1" s="141" t="s">
        <v>169</v>
      </c>
      <c r="G1" s="141"/>
      <c r="H1" s="142"/>
    </row>
    <row r="2" spans="1:8" ht="15" customHeight="1">
      <c r="A2" s="102"/>
      <c r="B2" s="95"/>
      <c r="C2" s="99"/>
      <c r="D2" s="99"/>
      <c r="E2" s="99"/>
      <c r="F2" s="143" t="s">
        <v>170</v>
      </c>
      <c r="G2" s="143"/>
      <c r="H2" s="144"/>
    </row>
    <row r="3" spans="1:8" ht="15.75" customHeight="1" thickBot="1">
      <c r="A3" s="103"/>
      <c r="B3" s="97"/>
      <c r="C3" s="100"/>
      <c r="D3" s="100"/>
      <c r="E3" s="100"/>
      <c r="F3" s="145" t="s">
        <v>168</v>
      </c>
      <c r="G3" s="145"/>
      <c r="H3" s="146"/>
    </row>
    <row r="4" spans="1:8" ht="15">
      <c r="A4" s="91" t="s">
        <v>29</v>
      </c>
      <c r="B4" s="76"/>
      <c r="C4" s="76"/>
      <c r="D4" s="76"/>
      <c r="E4" s="92"/>
      <c r="F4" s="77"/>
      <c r="G4" s="77"/>
      <c r="H4" s="78"/>
    </row>
    <row r="5" spans="1:8" ht="15">
      <c r="A5" s="67" t="s">
        <v>74</v>
      </c>
      <c r="B5" s="68"/>
      <c r="C5" s="16" t="s">
        <v>36</v>
      </c>
      <c r="D5" s="45" t="s">
        <v>1</v>
      </c>
      <c r="E5" s="43" t="s">
        <v>77</v>
      </c>
      <c r="F5" s="79"/>
      <c r="G5" s="79"/>
      <c r="H5" s="80"/>
    </row>
    <row r="6" spans="1:8" ht="15">
      <c r="A6" s="67" t="s">
        <v>3</v>
      </c>
      <c r="B6" s="68"/>
      <c r="C6" s="16" t="s">
        <v>4</v>
      </c>
      <c r="D6" s="45" t="s">
        <v>5</v>
      </c>
      <c r="E6" s="43" t="s">
        <v>57</v>
      </c>
      <c r="F6" s="79"/>
      <c r="G6" s="79"/>
      <c r="H6" s="80"/>
    </row>
    <row r="7" spans="1:8" ht="15">
      <c r="A7" s="67" t="s">
        <v>7</v>
      </c>
      <c r="B7" s="68"/>
      <c r="C7" s="16" t="s">
        <v>78</v>
      </c>
      <c r="D7" s="45" t="s">
        <v>24</v>
      </c>
      <c r="E7" s="43" t="s">
        <v>79</v>
      </c>
      <c r="F7" s="79"/>
      <c r="G7" s="79"/>
      <c r="H7" s="80"/>
    </row>
    <row r="8" spans="1:8" ht="15">
      <c r="A8" s="67" t="s">
        <v>25</v>
      </c>
      <c r="B8" s="68"/>
      <c r="C8" s="16">
        <v>2016</v>
      </c>
      <c r="D8" s="45" t="s">
        <v>26</v>
      </c>
      <c r="E8" s="43" t="s">
        <v>27</v>
      </c>
      <c r="F8" s="79"/>
      <c r="G8" s="79"/>
      <c r="H8" s="80"/>
    </row>
    <row r="9" spans="1:8" ht="15">
      <c r="A9" s="67" t="s">
        <v>9</v>
      </c>
      <c r="B9" s="68"/>
      <c r="C9" s="16" t="s">
        <v>10</v>
      </c>
      <c r="D9" s="45" t="s">
        <v>28</v>
      </c>
      <c r="E9" s="44" t="s">
        <v>71</v>
      </c>
      <c r="F9" s="79"/>
      <c r="G9" s="79"/>
      <c r="H9" s="80"/>
    </row>
    <row r="10" spans="1:8" ht="15">
      <c r="A10" s="126" t="s">
        <v>43</v>
      </c>
      <c r="B10" s="127"/>
      <c r="C10" s="16" t="s">
        <v>44</v>
      </c>
      <c r="D10" s="45" t="s">
        <v>45</v>
      </c>
      <c r="E10" s="44" t="s">
        <v>72</v>
      </c>
      <c r="F10" s="79"/>
      <c r="G10" s="79"/>
      <c r="H10" s="80"/>
    </row>
    <row r="11" spans="1:8" ht="15">
      <c r="A11" s="67" t="s">
        <v>11</v>
      </c>
      <c r="B11" s="68"/>
      <c r="C11" s="110" t="s">
        <v>12</v>
      </c>
      <c r="D11" s="110"/>
      <c r="E11" s="111"/>
      <c r="F11" s="79"/>
      <c r="G11" s="79"/>
      <c r="H11" s="80"/>
    </row>
    <row r="12" spans="1:8" ht="15.75" thickBot="1">
      <c r="A12" s="60" t="s">
        <v>13</v>
      </c>
      <c r="B12" s="61"/>
      <c r="C12" s="38" t="s">
        <v>100</v>
      </c>
      <c r="D12" s="38" t="s">
        <v>14</v>
      </c>
      <c r="E12" s="18">
        <v>8040054414</v>
      </c>
      <c r="F12" s="79"/>
      <c r="G12" s="79"/>
      <c r="H12" s="80"/>
    </row>
    <row r="13" spans="1:8" ht="15">
      <c r="A13" s="81"/>
      <c r="B13" s="82"/>
      <c r="C13" s="82"/>
      <c r="D13" s="82"/>
      <c r="E13" s="82"/>
      <c r="F13" s="83"/>
      <c r="G13" s="83"/>
      <c r="H13" s="84"/>
    </row>
    <row r="14" spans="1:8" ht="15.75" thickBot="1">
      <c r="A14" s="81"/>
      <c r="B14" s="82"/>
      <c r="C14" s="82"/>
      <c r="D14" s="82"/>
      <c r="E14" s="82"/>
      <c r="F14" s="82"/>
      <c r="G14" s="82"/>
      <c r="H14" s="85"/>
    </row>
    <row r="15" spans="1:8" ht="15.75" thickBot="1">
      <c r="A15" s="63" t="s">
        <v>18</v>
      </c>
      <c r="B15" s="64"/>
      <c r="C15" s="64"/>
      <c r="D15" s="64" t="s">
        <v>19</v>
      </c>
      <c r="E15" s="64"/>
      <c r="F15" s="86" t="s">
        <v>22</v>
      </c>
      <c r="G15" s="86"/>
      <c r="H15" s="87"/>
    </row>
    <row r="16" spans="1:8" ht="15">
      <c r="A16" s="104" t="s">
        <v>20</v>
      </c>
      <c r="B16" s="105"/>
      <c r="C16" s="6">
        <v>44606</v>
      </c>
      <c r="D16" s="7" t="s">
        <v>20</v>
      </c>
      <c r="E16" s="6">
        <v>44825</v>
      </c>
      <c r="F16" s="88" t="s">
        <v>20</v>
      </c>
      <c r="G16" s="88"/>
      <c r="H16" s="30">
        <v>44607</v>
      </c>
    </row>
    <row r="17" spans="1:8" ht="15">
      <c r="A17" s="106" t="s">
        <v>21</v>
      </c>
      <c r="B17" s="107"/>
      <c r="C17" s="8">
        <v>45055</v>
      </c>
      <c r="D17" s="9" t="s">
        <v>21</v>
      </c>
      <c r="E17" s="8">
        <v>45190</v>
      </c>
      <c r="F17" s="89" t="s">
        <v>21</v>
      </c>
      <c r="G17" s="89"/>
      <c r="H17" s="31">
        <v>44955</v>
      </c>
    </row>
    <row r="18" spans="1:8" ht="15.75" thickBot="1">
      <c r="A18" s="112" t="s">
        <v>133</v>
      </c>
      <c r="B18" s="113"/>
      <c r="C18" s="33">
        <v>308004151864000</v>
      </c>
      <c r="D18" s="10" t="s">
        <v>134</v>
      </c>
      <c r="E18" s="11">
        <v>161614789</v>
      </c>
      <c r="F18" s="73" t="s">
        <v>133</v>
      </c>
      <c r="G18" s="73"/>
      <c r="H18" s="22">
        <v>3023896</v>
      </c>
    </row>
    <row r="19" spans="1:8" ht="15.75" thickBot="1">
      <c r="A19" s="13"/>
      <c r="B19" s="14"/>
      <c r="C19" s="14"/>
      <c r="D19" s="14"/>
      <c r="E19" s="14"/>
      <c r="F19" s="14"/>
      <c r="G19" s="14"/>
      <c r="H19" s="15"/>
    </row>
    <row r="20" spans="1:8" ht="15.75" thickBot="1">
      <c r="A20" s="69" t="s">
        <v>15</v>
      </c>
      <c r="B20" s="70"/>
      <c r="C20" s="70"/>
      <c r="D20" s="70"/>
      <c r="E20" s="70"/>
      <c r="F20" s="70"/>
      <c r="G20" s="70"/>
      <c r="H20" s="71"/>
    </row>
    <row r="21" spans="1:8" ht="15">
      <c r="A21" s="74" t="s">
        <v>16</v>
      </c>
      <c r="B21" s="75"/>
      <c r="C21" s="114" t="s">
        <v>155</v>
      </c>
      <c r="D21" s="115"/>
      <c r="E21" s="116"/>
      <c r="F21" s="117" t="s">
        <v>23</v>
      </c>
      <c r="G21" s="118"/>
      <c r="H21" s="35" t="s">
        <v>135</v>
      </c>
    </row>
    <row r="22" spans="1:8" ht="15.75" thickBot="1">
      <c r="A22" s="60" t="s">
        <v>17</v>
      </c>
      <c r="B22" s="61"/>
      <c r="C22" s="119">
        <v>91343897</v>
      </c>
      <c r="D22" s="120"/>
      <c r="E22" s="121"/>
      <c r="F22" s="122" t="s">
        <v>21</v>
      </c>
      <c r="G22" s="123"/>
      <c r="H22" s="36">
        <v>44799</v>
      </c>
    </row>
    <row r="23" spans="1:8" ht="15">
      <c r="A23" s="74" t="s">
        <v>16</v>
      </c>
      <c r="B23" s="75"/>
      <c r="C23" s="76"/>
      <c r="D23" s="76"/>
      <c r="E23" s="76"/>
      <c r="F23" s="72" t="s">
        <v>23</v>
      </c>
      <c r="G23" s="72"/>
      <c r="H23" s="1"/>
    </row>
    <row r="24" spans="1:8" ht="15.75" thickBot="1">
      <c r="A24" s="60" t="s">
        <v>17</v>
      </c>
      <c r="B24" s="61"/>
      <c r="C24" s="62"/>
      <c r="D24" s="62"/>
      <c r="E24" s="62"/>
      <c r="F24" s="73" t="s">
        <v>21</v>
      </c>
      <c r="G24" s="73"/>
      <c r="H24" s="17"/>
    </row>
    <row r="25" spans="1:8" ht="15">
      <c r="A25" s="25"/>
      <c r="B25" s="26"/>
      <c r="C25" s="27"/>
      <c r="D25" s="27"/>
      <c r="E25" s="27"/>
      <c r="F25" s="28"/>
      <c r="G25" s="28"/>
      <c r="H25" s="15"/>
    </row>
    <row r="26" spans="1:8" ht="15">
      <c r="A26" s="25"/>
      <c r="B26" s="26"/>
      <c r="C26" s="27"/>
      <c r="D26" s="27"/>
      <c r="E26" s="27"/>
      <c r="F26" s="28"/>
      <c r="G26" s="28"/>
      <c r="H26" s="15"/>
    </row>
    <row r="27" spans="1:8" ht="15">
      <c r="A27" s="25"/>
      <c r="B27" s="26"/>
      <c r="C27" s="27"/>
      <c r="D27" s="27"/>
      <c r="E27" s="27"/>
      <c r="F27" s="28"/>
      <c r="G27" s="28"/>
      <c r="H27" s="15"/>
    </row>
    <row r="28" spans="1:8" ht="15">
      <c r="A28" s="25"/>
      <c r="B28" s="26"/>
      <c r="C28" s="27"/>
      <c r="D28" s="27"/>
      <c r="E28" s="27"/>
      <c r="F28" s="28"/>
      <c r="G28" s="28"/>
      <c r="H28" s="15"/>
    </row>
    <row r="29" spans="1:8" ht="15">
      <c r="A29" s="147" t="s">
        <v>97</v>
      </c>
      <c r="B29" s="148"/>
      <c r="C29" s="148"/>
      <c r="D29" s="148"/>
      <c r="E29" s="149"/>
      <c r="F29" s="150" t="s">
        <v>147</v>
      </c>
      <c r="G29" s="150"/>
      <c r="H29" s="151"/>
    </row>
    <row r="30" spans="1:8" ht="15">
      <c r="A30" s="147" t="s">
        <v>99</v>
      </c>
      <c r="B30" s="150"/>
      <c r="C30" s="150"/>
      <c r="D30" s="150"/>
      <c r="E30" s="149"/>
      <c r="F30" s="150" t="s">
        <v>145</v>
      </c>
      <c r="G30" s="150"/>
      <c r="H30" s="151"/>
    </row>
    <row r="31" spans="1:8" ht="15.75" thickBot="1">
      <c r="A31" s="152" t="s">
        <v>98</v>
      </c>
      <c r="B31" s="153"/>
      <c r="C31" s="153"/>
      <c r="D31" s="153"/>
      <c r="E31" s="154"/>
      <c r="F31" s="155" t="s">
        <v>146</v>
      </c>
      <c r="G31" s="155"/>
      <c r="H31" s="156"/>
    </row>
  </sheetData>
  <mergeCells count="45">
    <mergeCell ref="A1:B3"/>
    <mergeCell ref="C1:E3"/>
    <mergeCell ref="F1:H1"/>
    <mergeCell ref="F2:H2"/>
    <mergeCell ref="F3:H3"/>
    <mergeCell ref="A30:D30"/>
    <mergeCell ref="F30:H30"/>
    <mergeCell ref="A31:D31"/>
    <mergeCell ref="F31:H31"/>
    <mergeCell ref="A23:B23"/>
    <mergeCell ref="C23:E23"/>
    <mergeCell ref="F23:G23"/>
    <mergeCell ref="A24:B24"/>
    <mergeCell ref="C24:E24"/>
    <mergeCell ref="F24:G24"/>
    <mergeCell ref="A29:D29"/>
    <mergeCell ref="F29:H29"/>
    <mergeCell ref="A22:B22"/>
    <mergeCell ref="C22:E22"/>
    <mergeCell ref="F22:G22"/>
    <mergeCell ref="A17:B17"/>
    <mergeCell ref="F17:G17"/>
    <mergeCell ref="A18:B18"/>
    <mergeCell ref="F18:G18"/>
    <mergeCell ref="A20:H20"/>
    <mergeCell ref="A21:B21"/>
    <mergeCell ref="C21:E21"/>
    <mergeCell ref="F21:G21"/>
    <mergeCell ref="A13:H14"/>
    <mergeCell ref="A15:C15"/>
    <mergeCell ref="D15:E15"/>
    <mergeCell ref="F15:H15"/>
    <mergeCell ref="A16:B16"/>
    <mergeCell ref="F16:G16"/>
    <mergeCell ref="A4:E4"/>
    <mergeCell ref="F4:H12"/>
    <mergeCell ref="A5:B5"/>
    <mergeCell ref="A6:B6"/>
    <mergeCell ref="A7:B7"/>
    <mergeCell ref="A8:B8"/>
    <mergeCell ref="A9:B9"/>
    <mergeCell ref="A11:B11"/>
    <mergeCell ref="C11:E11"/>
    <mergeCell ref="A12:B12"/>
    <mergeCell ref="A10:B10"/>
  </mergeCells>
  <pageMargins left="1.085" right="0.7" top="0.75" bottom="0.75" header="0.3" footer="0.3"/>
  <pageSetup orientation="portrait" paperSize="1" scale="81" r:id="rId2"/>
  <colBreaks count="1" manualBreakCount="1">
    <brk id="8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OSU 000</vt:lpstr>
      <vt:lpstr>OSU 001</vt:lpstr>
      <vt:lpstr>OSU 017</vt:lpstr>
      <vt:lpstr>OSU 018</vt:lpstr>
      <vt:lpstr>OSU 021</vt:lpstr>
      <vt:lpstr>OSU 022</vt:lpstr>
      <vt:lpstr>OSU 026</vt:lpstr>
      <vt:lpstr>OSU 027</vt:lpstr>
      <vt:lpstr>OSU 040</vt:lpstr>
      <vt:lpstr>OSU 087</vt:lpstr>
      <vt:lpstr>OSU 089</vt:lpstr>
      <vt:lpstr>OSU 119</vt:lpstr>
      <vt:lpstr>SRS 399</vt:lpstr>
      <vt:lpstr>OSA 368</vt:lpstr>
      <vt:lpstr>OSU 103</vt:lpstr>
      <vt:lpstr>HHD33C</vt:lpstr>
      <vt:lpstr>SOATS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Soly M. Moreno Sierra</cp:lastModifiedBy>
  <cp:lastPrinted>2022-10-18T18:40:03Z</cp:lastPrinted>
  <dcterms:created xsi:type="dcterms:W3CDTF">2020-07-16T16:54:36Z</dcterms:created>
  <dcterms:modified xsi:type="dcterms:W3CDTF">2022-11-23T21:09:25Z</dcterms:modified>
  <cp:category/>
</cp:coreProperties>
</file>