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enosm\Desktop\1 CONTROL DOCUMENTOS Y REGISTROS\"/>
    </mc:Choice>
  </mc:AlternateContent>
  <xr:revisionPtr revIDLastSave="0" documentId="13_ncr:1_{5DDB997C-FF0B-467C-80A6-6481D55D30B2}" xr6:coauthVersionLast="47" xr6:coauthVersionMax="47" xr10:uidLastSave="{00000000-0000-0000-0000-000000000000}"/>
  <bookViews>
    <workbookView xWindow="2730" yWindow="900" windowWidth="16170" windowHeight="12600" xr2:uid="{76725996-E6D3-41C7-9E80-A2801602BFCB}"/>
  </bookViews>
  <sheets>
    <sheet name="TAB INDIC" sheetId="1" r:id="rId1"/>
    <sheet name="Hoja2" sheetId="2" state="hidden" r:id="rId2"/>
    <sheet name="GRAFICAS" sheetId="3" r:id="rId3"/>
  </sheets>
  <definedNames>
    <definedName name="_xlnm._FilterDatabase" localSheetId="0" hidden="1">'TAB INDIC'!$A$5:$Q$92</definedName>
    <definedName name="_xlnm.Print_Area" localSheetId="2">GRAFICAS!$A$1:$N$20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0" i="3"/>
  <c r="C7" i="3" l="1"/>
  <c r="C12" i="3"/>
  <c r="C5" i="3"/>
  <c r="C9" i="3"/>
  <c r="C8" i="3"/>
  <c r="C6" i="3"/>
  <c r="C13" i="3" l="1"/>
</calcChain>
</file>

<file path=xl/sharedStrings.xml><?xml version="1.0" encoding="utf-8"?>
<sst xmlns="http://schemas.openxmlformats.org/spreadsheetml/2006/main" count="967" uniqueCount="384">
  <si>
    <t>Página 1 de 1</t>
  </si>
  <si>
    <t>N.</t>
  </si>
  <si>
    <t>DESCRIPCION DEL INDICADOR</t>
  </si>
  <si>
    <t>OBJETIVO DEL INDICADOR</t>
  </si>
  <si>
    <t>METODO DE CÁLCULO - FÓRMULA</t>
  </si>
  <si>
    <t>FRECUENCIA DE ANÁLISIS</t>
  </si>
  <si>
    <t>META</t>
  </si>
  <si>
    <t>PERIODO EVALUADO</t>
  </si>
  <si>
    <t>RESPONSABLE</t>
  </si>
  <si>
    <t>OBSERVACIÓN</t>
  </si>
  <si>
    <t>Trimestral</t>
  </si>
  <si>
    <t>Semestral</t>
  </si>
  <si>
    <t>LINEA ESTRATÉGICA</t>
  </si>
  <si>
    <t>OBJETIVO ESTRATÉGICO</t>
  </si>
  <si>
    <t>L1. Eficiencia en la planificación, operación y gestión empresarial</t>
  </si>
  <si>
    <t>L2.  Gestión de buen gobierno y transparencia.</t>
  </si>
  <si>
    <t>L4. Sostenibilidad financiera y ambiental.</t>
  </si>
  <si>
    <t>TIPO DE INDICADOR</t>
  </si>
  <si>
    <t>OB2. Generar un clima de confianza frente a nuestras partes interesadas mediante la adopción las mejores practicas de gobierno transparente, implementando herramientas y actividades de seguimiento y control.</t>
  </si>
  <si>
    <t>OB4. Mejorar la gestión de recursos económicos y financieros, mediante la correcta planificación de presupuesto y reducción de costos y gastos, buscando líneas y planes de financiación con los mejores beneficios para la empresa.</t>
  </si>
  <si>
    <t>EFICIENCIA</t>
  </si>
  <si>
    <r>
      <t xml:space="preserve">OB1. Garantizar una excelente </t>
    </r>
    <r>
      <rPr>
        <b/>
        <sz val="11"/>
        <color theme="1"/>
        <rFont val="Gill Sans MT"/>
        <family val="2"/>
      </rPr>
      <t>Satisfacción de nuestros Usuarios</t>
    </r>
    <r>
      <rPr>
        <sz val="11"/>
        <color theme="1"/>
        <rFont val="Gill Sans MT"/>
        <family val="2"/>
      </rPr>
      <t xml:space="preserve"> mediante la optimización de procesos tanto operativos como estratégicos y de apoyo, realizando una mejor planificación así como inversiones encaminadas al cumplir con altos estándares de calidad y continuidad, aumentar participaciòn en el mercado, conservación y preservación de los recursos naturales y capacitación a nuestros colaboradores</t>
    </r>
  </si>
  <si>
    <t>Satisfacción del Cliente - Atención al usuario</t>
  </si>
  <si>
    <t>Medir el grado de satisfacción del usuario en relación a los servicios prestados</t>
  </si>
  <si>
    <t>Gestión de PQRS</t>
  </si>
  <si>
    <t>Medir el grado de cumplimiento a las PQRS en los tiempos indicados por la normatividad vigente</t>
  </si>
  <si>
    <t xml:space="preserve">(Número de PQRS solucionadas/ numero de PQRS recibidas*100) </t>
  </si>
  <si>
    <t xml:space="preserve">Conocer la totalidad de usuarios vinculados al servicio de aseo de acuerdo a la labor comercial </t>
  </si>
  <si>
    <t>Pre Crítica - Usuarios con desviaciones significativas</t>
  </si>
  <si>
    <t>Total ordenes de servicio generadas /total usuarios con consumos altos y bajos*100</t>
  </si>
  <si>
    <t>Identificar los usuarios que presentan desviaciones significativas para ser analizadas en el procedimiento de crítica</t>
  </si>
  <si>
    <t>Control Buzón de Sugerencias</t>
  </si>
  <si>
    <t>Mantener el control de las F-S recibidas y su trámite</t>
  </si>
  <si>
    <t>Cortes y suspensiones</t>
  </si>
  <si>
    <t xml:space="preserve">Medir la ejecución de las ordenes de corte y suspension generadas </t>
  </si>
  <si>
    <t>Ordenes ejecutadas/ordenes programadas *100</t>
  </si>
  <si>
    <t>Recuperación de dinero de usuarios que se encuentran en cobro prejuridico</t>
  </si>
  <si>
    <t xml:space="preserve">Recuperación de dinero de usuarios que se encuentran en cobro coactivo </t>
  </si>
  <si>
    <t>Cumplimiento de Publicaciones y actividades programadas para los usuarios</t>
  </si>
  <si>
    <t>300 al mes</t>
  </si>
  <si>
    <t>Rendición de Cuentas</t>
  </si>
  <si>
    <t>Mantener el seguimiento de las publicaciones realizadas en los diferentes medios de comunicación</t>
  </si>
  <si>
    <t>Total de rendiciones de cuentas realizadas/ Rendición de cuentas programadas *100</t>
  </si>
  <si>
    <t>Anual</t>
  </si>
  <si>
    <t xml:space="preserve">Cumplir con la rendición de cuentas de la vigencia de acuerdo a los parámetros para tal fin </t>
  </si>
  <si>
    <t>Monitorear los dineros recuperados a los usuarios en mora</t>
  </si>
  <si>
    <t>Monitorear los dineros recuperados a los usuarios en cobro coactivo</t>
  </si>
  <si>
    <t>(Número de usuarios satisfechos (Calificación Excelente y Bueno)/ número de usuarios encuestados*100)</t>
  </si>
  <si>
    <t>Usuarios Desvinculados del servicio de Aseo</t>
  </si>
  <si>
    <t>Llevar el registro y conocer la cantidad de usuarios que se retiran del servicio de aseo de la empresa</t>
  </si>
  <si>
    <t>Defraudación de Fluido</t>
  </si>
  <si>
    <t>Identificar y eliminar los frades para así disminuír las pérdidas comerciales</t>
  </si>
  <si>
    <t>Ejecución en campo de ordenes de servicio</t>
  </si>
  <si>
    <t>Ejecutar las órdenes de servicios emitidas por pqr y/o crítica</t>
  </si>
  <si>
    <t>Ordenes de servicio ejecutadas/ordenes de servicio solicitadas*100</t>
  </si>
  <si>
    <t>Medidores para prueba en laboratorio de calibración</t>
  </si>
  <si>
    <t>Controlar los medidores llevados a prueba en laboratorio con resultado conforme una vez son calibrados</t>
  </si>
  <si>
    <t>Dirección Comercial - Atención al Usuario</t>
  </si>
  <si>
    <t>Dirección Comercial- Facturación</t>
  </si>
  <si>
    <t>Dirección Comercial- Control y Pérdidas</t>
  </si>
  <si>
    <t>Dirección Comercial - cobro prejuridico</t>
  </si>
  <si>
    <t>Dirección Comercial - Cobro coactivo</t>
  </si>
  <si>
    <t>Dineros recuperados de la oficina de gestión de cobro prejuridico</t>
  </si>
  <si>
    <t>Dineros recuperados de la oficina de gestión de cobro coactivo</t>
  </si>
  <si>
    <t>Financiación de consumo</t>
  </si>
  <si>
    <t>Identificar y monitorear las financiaciones realizadas mes a mes</t>
  </si>
  <si>
    <t>Total de financiaciones realizadas al mes</t>
  </si>
  <si>
    <t>NA</t>
  </si>
  <si>
    <t>Evaluación de desempeño de los proveedores y/o contratistas</t>
  </si>
  <si>
    <t xml:space="preserve">Evaluar el desempeño de los proveedores y/o contratistas </t>
  </si>
  <si>
    <t>Proveedores y/o contratistas evaluados y con calificación B-E/Total de proveedores y/o contratistas*100</t>
  </si>
  <si>
    <t xml:space="preserve">Dirección Comercial - Secretaria </t>
  </si>
  <si>
    <t>Total de publicaciones realizadas en el periodo - por cada uno de los canales de comunicación de la empresa</t>
  </si>
  <si>
    <t>Cumplimiento programa de auditorías</t>
  </si>
  <si>
    <t>Auditorías realizadas/auditorías programadas *100</t>
  </si>
  <si>
    <t>Monitorear el cumplimiento del programa de auditorías</t>
  </si>
  <si>
    <t>Control Interno de Gestión</t>
  </si>
  <si>
    <t>Seguimiento a Planes de Mejoramiento y de Gestión Institucionales</t>
  </si>
  <si>
    <t>Seguimientos realizados a los diversos planes/ Seguimientos programados en el año*100</t>
  </si>
  <si>
    <t>Respuestas a solicitudes jurídicas</t>
  </si>
  <si>
    <t>Oficina Asesora Jurídica y de Contratación</t>
  </si>
  <si>
    <t>Cumplimiento de cálculos tarifarios de aseo</t>
  </si>
  <si>
    <t>Cumplimiento de cálculos tarifarios de la ESSA</t>
  </si>
  <si>
    <t>Porcentaje de cargue de información SUI</t>
  </si>
  <si>
    <t>Porcentaje de cargue de procedimientos al SUIT</t>
  </si>
  <si>
    <t>Actualización de Costos y Cálculo Tarifario para los Servicios de Acueducto y Alcantarillado</t>
  </si>
  <si>
    <t>(Total de cálculo tarifario para aseo realizados / Total de cálculos que se debieron realizar) * 100</t>
  </si>
  <si>
    <t>(Total de cálculo tarifario de la ESSA realizados / Total de cálculos que se debieron realizar) * 100</t>
  </si>
  <si>
    <t>(Número de reportes radicados / Número de reportes a radicar) * 100</t>
  </si>
  <si>
    <t>(Número de procedimientos cargados / Número de procedimientos a cargar) * 100</t>
  </si>
  <si>
    <t>N° de indexaciones a realizar/N° de indexaciones realizadas *100</t>
  </si>
  <si>
    <t>Cumplir con la actualización tarifaria en el servicio de Aseo</t>
  </si>
  <si>
    <t>2 al año</t>
  </si>
  <si>
    <t>Oficina de Planeación Institucional- SUI</t>
  </si>
  <si>
    <t>Gerencia - Comunicaciones e Imagen Corporativa</t>
  </si>
  <si>
    <t>Cumplir con el envío de las tarifas de aseo a la ESSA</t>
  </si>
  <si>
    <t>Cumplir con la actualización tarifaria en los servicios de acueducto y alcantarillado</t>
  </si>
  <si>
    <t>Reportar la información a través del cargue masivo al SUI</t>
  </si>
  <si>
    <t xml:space="preserve">mensual </t>
  </si>
  <si>
    <t>Verificar el cumplimiento de los procedimientos cargados al SUIT</t>
  </si>
  <si>
    <t>Oficina de Planeación Institucional- SG</t>
  </si>
  <si>
    <t xml:space="preserve">(N° metas cumplidas en el plan de acción/ No total de metas planeadas) * 100 </t>
  </si>
  <si>
    <t>Cumplimiento de acciones correctivas y de mejora</t>
  </si>
  <si>
    <t xml:space="preserve">(AC y AM Cerradas / Total de AC y AM Generadas) * 100 </t>
  </si>
  <si>
    <t>Viabilidad a solicitudes de Disponibilidad de Servicios</t>
  </si>
  <si>
    <t>Solicitudes viables /Solicitudes Recibidas*100 (persona natural)</t>
  </si>
  <si>
    <t>Solicitudes viables /Solicitudes Recibidas*100 (urbanizadores)</t>
  </si>
  <si>
    <t>semestral</t>
  </si>
  <si>
    <t>Identificar las viabilidades solicitadas y aprobadas a urbanizadores</t>
  </si>
  <si>
    <t>Identificar las viabilidades solicitadas y aprobadas a personas naturales</t>
  </si>
  <si>
    <t>Vinculación al Servicio AAA</t>
  </si>
  <si>
    <t>Identificar la cantidad de personas naturales vinculadas a los servicios de la emrpesa</t>
  </si>
  <si>
    <t>Total de Vinculación al Servicio de Acueducto y Alcantarillado para Personas Naturales</t>
  </si>
  <si>
    <t>Vinculación al Servicio AA</t>
  </si>
  <si>
    <t>Identificar la cantidad de urbanizaciones vinculadas a los servicios de la emrpesa</t>
  </si>
  <si>
    <t>Total Vinculación al Servicio de Acueducto y Alcantarillado para Constructoras</t>
  </si>
  <si>
    <t>500 usuarios al año</t>
  </si>
  <si>
    <t>Oficina de Planeación Institucional  - Matrículas</t>
  </si>
  <si>
    <t>Monitorear el cumplimiento de las actividades planeadas en cada uno de los planes de implementacion de las políticas del MIPG</t>
  </si>
  <si>
    <t>cuatrimestral</t>
  </si>
  <si>
    <t>Pruebas de Geófono</t>
  </si>
  <si>
    <t>Llevar el registro de la cantidad de pruebas de geófono realizadas por la empresa</t>
  </si>
  <si>
    <t>Dir. Técnico y de Operaciones - Prof Coordinador Redes</t>
  </si>
  <si>
    <t>Pruebas de Anilina</t>
  </si>
  <si>
    <t>(Número de pruebas ejecutadas / Número total pruebas solicitadas) * 100</t>
  </si>
  <si>
    <t>Llevar el registro de la cantidad de pruebas de anilina realizadas por la empresa</t>
  </si>
  <si>
    <t>Realizar el seguimiento de la respectiva limpieza y mantenimiento de las redes de alcantarillado del municipio</t>
  </si>
  <si>
    <t>Mantenimientos realizados/Mantenimientos programados y solicitados por los usuarios*100</t>
  </si>
  <si>
    <t>Realizar el seguimiento de las respectivas reparaciones de las redes de alcantarillado del municipio</t>
  </si>
  <si>
    <t>Reparaciones atendidas/Reparaciones solicitadas*100</t>
  </si>
  <si>
    <t>Reparación de redes de alcantarillado - Mantenimiento correctivo</t>
  </si>
  <si>
    <t>Mantenimiento y limpieza de redes de alcantarillado - Manenimiento preventivo</t>
  </si>
  <si>
    <t>Agua tratada- PTAR EL SANTUARIO</t>
  </si>
  <si>
    <t>% Agua Tratada: (Efluente/Afluente) x100</t>
  </si>
  <si>
    <t>Dir. Técnico y de Operaciones - Jefe o Coordinador de PTAR</t>
  </si>
  <si>
    <t>Agua tratada- PTAR LA DIVA</t>
  </si>
  <si>
    <t>Ejecución de Rutas - Barrido</t>
  </si>
  <si>
    <t>Realizar seguimiento al cumplimiento de rutas de barrido de la empresa</t>
  </si>
  <si>
    <t>N! de rutas ejecutadas/N° de rutas programadas*100</t>
  </si>
  <si>
    <t>Dir. Técnico y de Operaciones - Aux Servicio de Barrido</t>
  </si>
  <si>
    <t xml:space="preserve">Mantenimiento ejecutado en zonas verdes - </t>
  </si>
  <si>
    <t>Mantenimientos realizados en zonas verdes y macaneo /Mantenimientos programados o solicitados por los usuarios*100</t>
  </si>
  <si>
    <t>Realizar seguimiento al cumplimiento de actividades de macaneo y zonas verdes de la empresa</t>
  </si>
  <si>
    <t>Dir. Técnico y de Operaciones - Aux Macaneo y zonas verdes</t>
  </si>
  <si>
    <t>Mantenimiento vehículos</t>
  </si>
  <si>
    <t>Dir. Técnico y de Operaciones - Coordinador de Mantenimiento</t>
  </si>
  <si>
    <t>Ejecución de Rutas - Recolección</t>
  </si>
  <si>
    <t>Realizar seguimiento al cumplimiento de rutas de Recolección de aseo de la empresa</t>
  </si>
  <si>
    <t>Dir. Técnico y de Operaciones - Aux Servicio de Recolección y Aseo</t>
  </si>
  <si>
    <t>Servicios especiales</t>
  </si>
  <si>
    <t>Mantener el seguimiento a los servicios especiales realizados por la empresa (inservibles, poda y escombros)</t>
  </si>
  <si>
    <t>Educación Ambiental</t>
  </si>
  <si>
    <t xml:space="preserve">Realizar el seguimiento a las actividades programadas para la educación ambiental </t>
  </si>
  <si>
    <t>Dir. Técnico y de Operaciones - Aux Cultura Ciudadana</t>
  </si>
  <si>
    <t>Recuperación de Puntos Críticos</t>
  </si>
  <si>
    <t xml:space="preserve">Conocer la cantidad de puntos críticos recuperados del municipio </t>
  </si>
  <si>
    <t>Participación Ciudadana</t>
  </si>
  <si>
    <t>Mantener el seguimiento de los barrios y JAC abordados en las actividades de Participación Ciudadana</t>
  </si>
  <si>
    <t>Visitas a Cuerpos Hídricos</t>
  </si>
  <si>
    <t>Dir. Técnico y de Operaciones - Prof. Ambiental</t>
  </si>
  <si>
    <t xml:space="preserve">Jornadas ambientales </t>
  </si>
  <si>
    <t>Conexiones erradas detectadas</t>
  </si>
  <si>
    <t>Número de visitas ejecutadas / Número total visitas programadas * 100</t>
  </si>
  <si>
    <t>Número jornadas ambientales ejecutadas / Número total jornadas ambientales planeadas * 100</t>
  </si>
  <si>
    <t xml:space="preserve">Mantener el control de las visitas programadas a los cuerpos hídircos </t>
  </si>
  <si>
    <t>Mantener el control de las jornadas ambientales programadas en el municipio</t>
  </si>
  <si>
    <t>Mantener el control de las conexioens erradas  programadas</t>
  </si>
  <si>
    <t>Caja Menor</t>
  </si>
  <si>
    <t>Presupuesto ejecutado/presupuesto aprobado*100</t>
  </si>
  <si>
    <t>Mantener el control del presupuesto de caja menor</t>
  </si>
  <si>
    <t>Partidas conciliatorias</t>
  </si>
  <si>
    <t>Mantener en control las cantidades por partidas conciliatorias</t>
  </si>
  <si>
    <t>Liquidación y Conciliación de convenios interadministraativos</t>
  </si>
  <si>
    <t>Número de convenios interadminstrativos liquidados, conciliados y contabilizados/Número de convenios sin liquidar *100</t>
  </si>
  <si>
    <t>Llevar un control acerca de los convenios interadministrativos que se liquidan y concilian financiera y contablemente</t>
  </si>
  <si>
    <t>Total de partidas concilitorias por mes y sus valores
N° de partidas conciliatorias encontradas y saldadas/Total de partidas conciliatorias*!00</t>
  </si>
  <si>
    <t>Ejecución presupuestal</t>
  </si>
  <si>
    <t>Mantener el control del presupuesto proyectado vs el ejecutado en la vigencia</t>
  </si>
  <si>
    <t>Modificación CDP</t>
  </si>
  <si>
    <t>CDP modificados/CDP generados*100</t>
  </si>
  <si>
    <t>Modificación RP</t>
  </si>
  <si>
    <t>Identificar la cantidad de modificaciones hechas a los RP generados mensualmente</t>
  </si>
  <si>
    <t>Identificar la cantidad de modificaciones hechas a los CDP generados mensualmente</t>
  </si>
  <si>
    <t>RP modificados/RP generados*100</t>
  </si>
  <si>
    <t>Notas - Registro ingresos (presupuestales)</t>
  </si>
  <si>
    <t>Notas anuladas o reversadas/Notas realizadas *100</t>
  </si>
  <si>
    <t>Mantener control de las notas presupuestales generadas por las diferentes vías de ingreso, así como las reversadas y anuladas</t>
  </si>
  <si>
    <t>Informes a presentar/informes trasmitidos*100</t>
  </si>
  <si>
    <t>Informes internos y externos ante entes de control- Gestión Transparente</t>
  </si>
  <si>
    <t>Realizar el seguimiento al cumplimiento de informes a entes de control</t>
  </si>
  <si>
    <t>Oficina de Planeación Institucional- Secretaria</t>
  </si>
  <si>
    <t>Dir. Técnico y de Operaciones - Secretaria</t>
  </si>
  <si>
    <t>Quejas o informes de Control Interno Disciplinario</t>
  </si>
  <si>
    <t>Mantener el control de las quejas o informes allegadas a Control Interno Disciplinario de la empresa</t>
  </si>
  <si>
    <t>Cumplimiento Programa de Gestión Documental - PGD</t>
  </si>
  <si>
    <t>Actividades realizadas/Actividades programadas *100</t>
  </si>
  <si>
    <t>Quejas o informes tramitados/ Quejas o informes recibidos*100</t>
  </si>
  <si>
    <t>Monitorear el cumplimiento del PGD</t>
  </si>
  <si>
    <t>Eliminación de Documentos</t>
  </si>
  <si>
    <t>Realizar la Eliminación de Documentos de acuerdo a lo contemplado en las TRD</t>
  </si>
  <si>
    <t>Solicitudes presentadas/solicitudes aprobadas*100</t>
  </si>
  <si>
    <t>Relación de correspondencia mensual recibida</t>
  </si>
  <si>
    <t>Conocer el volúmen de correspondencia mensual recibida en la empresa en los diferentes canales de atención</t>
  </si>
  <si>
    <t>Correspondencia mensual recibida</t>
  </si>
  <si>
    <t>Baja de bienes</t>
  </si>
  <si>
    <t>Solicitudes ejecutadas/Solicitudes recibidas*100</t>
  </si>
  <si>
    <t>Monitorear el cumplimiento de las solicitudes recibidas en la baja de bienes de la empresa</t>
  </si>
  <si>
    <t>Cumplimiento Plan  Anticorrupción y de Atención al Ciudadano - PAAC</t>
  </si>
  <si>
    <t>Monitorear el cumplimiento de las actividades planeadas en el plan PAAC de la vigencia</t>
  </si>
  <si>
    <t>Cumplimiento PGR de la entidad</t>
  </si>
  <si>
    <t>Monitorear el cumplimiento de las actividades planeadas en el PGR de la entidad</t>
  </si>
  <si>
    <t>Porcentaje de cumplimiento PGR</t>
  </si>
  <si>
    <t>Cumplimiento planes de Políticas  MIPG (contiene las 16 políticas)</t>
  </si>
  <si>
    <t>(Número de mantenimientos preventivos realizados / Número de mantenimientos preventivos programados) * 100</t>
  </si>
  <si>
    <t>(Número de mantenimientos correctivos realizados / Número de necesidades de mantenimientos correctivo) * 100</t>
  </si>
  <si>
    <t>(Número de copias de seguridad realizadas / Número de copias de seguridad programadas ) * 100</t>
  </si>
  <si>
    <t>mensual</t>
  </si>
  <si>
    <t>Cumplimiento a PETI (Cronograma de Plan y políticas)</t>
  </si>
  <si>
    <t xml:space="preserve">Actualización Historias Laborales </t>
  </si>
  <si>
    <t>Historias Laborales actualizadas/Total historias laborales *100</t>
  </si>
  <si>
    <t>Monitorear el cumplimiento de la actualización de las HL de forma oportuna</t>
  </si>
  <si>
    <t>Inducción y Reinducción</t>
  </si>
  <si>
    <t>Verificar que todos los funcionarios reciban la inducción y reinducción programada en el año</t>
  </si>
  <si>
    <t>N° de funcionarios que reciben inducción / Total de funcionarios*100
N° de funcionarios que reciben reinducción/ Total de funcionarios*100</t>
  </si>
  <si>
    <t>Nómina</t>
  </si>
  <si>
    <t>Realizar seguimiento a la ejecución de la nómina programada para la vigencia</t>
  </si>
  <si>
    <t>Nóminas realizadas/Total de nóminas programadas*100</t>
  </si>
  <si>
    <t>Criterios de estructura que cumple con lo exigido en el Dec.1072/ Criterios de estructura del Decreto 1072*100</t>
  </si>
  <si>
    <t>Identificar el cumplimiento de los criterios de estructura del SGSST</t>
  </si>
  <si>
    <t>Cumplimiento de estructura del SGSST</t>
  </si>
  <si>
    <t>Autoevaluación del SGSST</t>
  </si>
  <si>
    <t>Monitorear el avance en la autoevaluación del SGSST de acuerdo a la Res. 312</t>
  </si>
  <si>
    <t>Items que cumple en la evaluación inicial realizada/  Total de ítems de la evaluación*100</t>
  </si>
  <si>
    <t>Intervención de Peligros y riesgos prioritarios</t>
  </si>
  <si>
    <t>N°de Peligros intervenidos/ N° de peligros identificados *100</t>
  </si>
  <si>
    <t>Evaluación de condiciones de salud</t>
  </si>
  <si>
    <t>N° de trabajadores con evaluación de condiciones de salud y de trabajo / N° total de trabajadores *100</t>
  </si>
  <si>
    <t>Identificar el cumplimiento de la intervención de los peligros identificados</t>
  </si>
  <si>
    <t>Monitorear las condiciones de salud de los trabajadores</t>
  </si>
  <si>
    <t>Investigación de incidentes, accidentes y enfermedades laborales</t>
  </si>
  <si>
    <t>Mantener el control de las investigaciones de los I-A y EL ocurridos en la empresa</t>
  </si>
  <si>
    <t>N° incidentes, accidentes y enfermedades laborales investigados/ N° de incidentes, accidentes y enfermedades laborales ocurridos en el año *100</t>
  </si>
  <si>
    <t>EFICACIA</t>
  </si>
  <si>
    <t>Mantener el control de la ejecución de los mantenimientos preventivos programados</t>
  </si>
  <si>
    <t>Realizar seguimiento a la ejecución de los mantenimientos correctivos necesarios y solicitados</t>
  </si>
  <si>
    <t>Mantenimientos Preventivos Sistemas de Información</t>
  </si>
  <si>
    <t>Mantenimientos Correctivos Sistemas de Información</t>
  </si>
  <si>
    <t>Copias de Seguridad</t>
  </si>
  <si>
    <t>Verificar la ejecución de las copias de seguridad programadas</t>
  </si>
  <si>
    <t xml:space="preserve">Identificar el cumplimiento de las actividades planeadas en el cronograma y políticas que conforman el PETI </t>
  </si>
  <si>
    <t>EFECTIVIDAD</t>
  </si>
  <si>
    <t xml:space="preserve">Seguimiento a Mapa de Riesgos Institucional </t>
  </si>
  <si>
    <t xml:space="preserve">Realizar seguimiento a los diferentes planes de Mejoramiento y de Gestión de la empresa </t>
  </si>
  <si>
    <t>Monitorear el cumplimiento de las acciones plasmadas en el MRI</t>
  </si>
  <si>
    <t>Acciones ejecutadas/Acciones planeadas*100</t>
  </si>
  <si>
    <t>Monitorear el cumplimiento de las acciones correctivas y/o de mejora que surjan en las diferentes auditorías, solicitudes, mejoras por proceso, ideas que surjan etc.</t>
  </si>
  <si>
    <t>OB2.Generar un clima de confianza y mejorar imagen frente a nuestras partes interesadas mediante la adopción las mejores practicas de gobierno transparente, implementando herramientas y actividades de seguimiento y control.</t>
  </si>
  <si>
    <t>Mantener el control de las respuestas a las solicitudes jurídicas y/o procesos judiciales en donde se identifique el estado de los procesos</t>
  </si>
  <si>
    <t>L3. Diversificación e Innovación</t>
  </si>
  <si>
    <t>OB3.Ampliación e implementación de nuevas líneas de negocios que permitan captar recursos para ser reinvertidos en proyectos que mejoren la prestación de los servicios, la cobertura y por ende la calidad de vida de nuestros usuarios</t>
  </si>
  <si>
    <t>PERIODO A EVALUAR</t>
  </si>
  <si>
    <t>1 TRIMESTRE</t>
  </si>
  <si>
    <t>2 TRIMESTRE</t>
  </si>
  <si>
    <t>3 TRIMESTRE</t>
  </si>
  <si>
    <t>4 TRIMESTRE</t>
  </si>
  <si>
    <t>% DE CUMPLIMIENTO ACUMULADO</t>
  </si>
  <si>
    <t>MENOR O IGUAL A 25%</t>
  </si>
  <si>
    <t>ENTRE 26 Y 50%</t>
  </si>
  <si>
    <t>ENTRE 51 Y 75%</t>
  </si>
  <si>
    <t>DE 75% EN ADELANTE</t>
  </si>
  <si>
    <t>GERENCIA</t>
  </si>
  <si>
    <t>CONTROL INTERNO DE GESTIÓN</t>
  </si>
  <si>
    <t>OFICINA DE PLANEACIÓN INSTITUCIONAL</t>
  </si>
  <si>
    <t>DIRECCIÓN TÉCNICA Y DE OPERACIONES</t>
  </si>
  <si>
    <t>DIRECCIÓN COMERCIAL</t>
  </si>
  <si>
    <t>OFICINA JURIDICA Y DE CONTRATACIÓN</t>
  </si>
  <si>
    <t>ACUMULADO DEL PROCESO</t>
  </si>
  <si>
    <t>DIMENSIÓN DE MIPG - POLÍTICA Y NUMERAL DE LA NORMA ISO 9001:2015</t>
  </si>
  <si>
    <r>
      <rPr>
        <b/>
        <sz val="11"/>
        <color theme="1"/>
        <rFont val="Gill Sans MT"/>
        <family val="2"/>
      </rPr>
      <t>DIMENSIÓN 7.</t>
    </r>
    <r>
      <rPr>
        <sz val="11"/>
        <color theme="1"/>
        <rFont val="Gill Sans MT"/>
        <family val="2"/>
      </rPr>
      <t xml:space="preserve"> CONTROL INTERNO - </t>
    </r>
    <r>
      <rPr>
        <b/>
        <sz val="11"/>
        <color theme="1"/>
        <rFont val="Gill Sans MT"/>
        <family val="2"/>
      </rPr>
      <t>POLÍTICA</t>
    </r>
    <r>
      <rPr>
        <sz val="11"/>
        <color theme="1"/>
        <rFont val="Gill Sans MT"/>
        <family val="2"/>
      </rPr>
      <t xml:space="preserve"> CONTROL INTERNO - </t>
    </r>
    <r>
      <rPr>
        <b/>
        <sz val="11"/>
        <color theme="1"/>
        <rFont val="Gill Sans MT"/>
        <family val="2"/>
      </rPr>
      <t>NUMERAL</t>
    </r>
    <r>
      <rPr>
        <sz val="11"/>
        <color theme="1"/>
        <rFont val="Gill Sans MT"/>
        <family val="2"/>
      </rPr>
      <t xml:space="preserve"> 9.1-9.1.3-9.2.2</t>
    </r>
  </si>
  <si>
    <r>
      <rPr>
        <b/>
        <sz val="11"/>
        <color theme="1"/>
        <rFont val="Gill Sans MT"/>
        <family val="2"/>
      </rPr>
      <t xml:space="preserve">DIMENSIONES </t>
    </r>
    <r>
      <rPr>
        <sz val="11"/>
        <color theme="1"/>
        <rFont val="Gill Sans MT"/>
        <family val="2"/>
      </rPr>
      <t xml:space="preserve">7. CONTROL INTERNO Y 
4. EVALUACIÓN DE RESULTADOS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CONTROL INTERNO - SEGUIMIENTO Y EVALUACIÓN DEL DESEMPEÑO INSTITUCIONAL - </t>
    </r>
    <r>
      <rPr>
        <b/>
        <sz val="11"/>
        <color theme="1"/>
        <rFont val="Gill Sans MT"/>
        <family val="2"/>
      </rPr>
      <t>NUMERALES</t>
    </r>
    <r>
      <rPr>
        <sz val="11"/>
        <color theme="1"/>
        <rFont val="Gill Sans MT"/>
        <family val="2"/>
      </rPr>
      <t xml:space="preserve"> 9.1-9.1.3-9.2.2</t>
    </r>
  </si>
  <si>
    <r>
      <rPr>
        <b/>
        <sz val="11"/>
        <color theme="1"/>
        <rFont val="Gill Sans MT"/>
        <family val="2"/>
      </rPr>
      <t>DIMENSIONES</t>
    </r>
    <r>
      <rPr>
        <sz val="11"/>
        <color theme="1"/>
        <rFont val="Gill Sans MT"/>
        <family val="2"/>
      </rPr>
      <t xml:space="preserve"> 7. CONTROL INTERNO Y 
4. EVALUACIÓN DE RESULTADOS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CONTROL INTERNO - SEGUIMIENTO Y EVALUACIÓN DEL DESEMPEÑO INSTITUCIONAL - </t>
    </r>
    <r>
      <rPr>
        <b/>
        <sz val="11"/>
        <color theme="1"/>
        <rFont val="Gill Sans MT"/>
        <family val="2"/>
      </rPr>
      <t>NUMERALES</t>
    </r>
    <r>
      <rPr>
        <sz val="11"/>
        <color theme="1"/>
        <rFont val="Gill Sans MT"/>
        <family val="2"/>
      </rPr>
      <t xml:space="preserve"> 9.1-9.1.3-9.2.2</t>
    </r>
  </si>
  <si>
    <r>
      <rPr>
        <b/>
        <sz val="11"/>
        <color theme="1"/>
        <rFont val="Gill Sans MT"/>
        <family val="2"/>
      </rPr>
      <t xml:space="preserve">DIMENSION </t>
    </r>
    <r>
      <rPr>
        <sz val="11"/>
        <color theme="1"/>
        <rFont val="Gill Sans MT"/>
        <family val="2"/>
      </rPr>
      <t xml:space="preserve">3. GESTIÓN CON VALORES PARA RESULTADOS -  </t>
    </r>
    <r>
      <rPr>
        <b/>
        <sz val="11"/>
        <color theme="1"/>
        <rFont val="Gill Sans MT"/>
        <family val="2"/>
      </rPr>
      <t xml:space="preserve">POLÍTICAS </t>
    </r>
    <r>
      <rPr>
        <sz val="11"/>
        <color theme="1"/>
        <rFont val="Gill Sans MT"/>
        <family val="2"/>
      </rPr>
      <t xml:space="preserve">FORTALEIMIENTO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 xml:space="preserve">NUMERALES </t>
    </r>
    <r>
      <rPr>
        <sz val="11"/>
        <color theme="1"/>
        <rFont val="Gill Sans MT"/>
        <family val="2"/>
      </rPr>
      <t xml:space="preserve">8.2.1 - 8.2.3- 7.1.1 -7.1.2-7.1.3-7.1.4 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</si>
  <si>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2 DIRECCIÓN ESTRATÉGICA Y PLANEACIÓN: </t>
    </r>
    <r>
      <rPr>
        <b/>
        <sz val="11"/>
        <color theme="1"/>
        <rFont val="Gill Sans MT"/>
        <family val="2"/>
      </rPr>
      <t xml:space="preserve">POLÍTICAS: </t>
    </r>
    <r>
      <rPr>
        <sz val="11"/>
        <color theme="1"/>
        <rFont val="Gill Sans MT"/>
        <family val="2"/>
      </rPr>
      <t xml:space="preserve">PLANEACIÓN INSTITUCIONAL - COMPRAS Y CONTRATACIÓN PÚBLICA - PARTICIPACIÓN CIUDADANA EN LA GESTIÓN PÚBLICA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8.4</t>
    </r>
  </si>
  <si>
    <r>
      <rPr>
        <b/>
        <sz val="11"/>
        <color theme="1"/>
        <rFont val="Gill Sans MT"/>
        <family val="2"/>
      </rPr>
      <t xml:space="preserve">DIMENSION </t>
    </r>
    <r>
      <rPr>
        <sz val="11"/>
        <color theme="1"/>
        <rFont val="Gill Sans MT"/>
        <family val="2"/>
      </rPr>
      <t xml:space="preserve">3. GESTIÓN CON VALORES PARA RESULTADOS -  </t>
    </r>
    <r>
      <rPr>
        <b/>
        <sz val="11"/>
        <color theme="1"/>
        <rFont val="Gill Sans MT"/>
        <family val="2"/>
      </rPr>
      <t xml:space="preserve">POLÍTICAS </t>
    </r>
    <r>
      <rPr>
        <sz val="11"/>
        <color theme="1"/>
        <rFont val="Gill Sans MT"/>
        <family val="2"/>
      </rPr>
      <t xml:space="preserve">FORTALEIMIENTO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 xml:space="preserve">NUMERALES </t>
    </r>
    <r>
      <rPr>
        <sz val="11"/>
        <color theme="1"/>
        <rFont val="Gill Sans MT"/>
        <family val="2"/>
      </rPr>
      <t>8.4.1-9.1</t>
    </r>
  </si>
  <si>
    <r>
      <rPr>
        <b/>
        <sz val="11"/>
        <color theme="1"/>
        <rFont val="Gill Sans MT"/>
        <family val="2"/>
      </rPr>
      <t xml:space="preserve">DIMENSION </t>
    </r>
    <r>
      <rPr>
        <sz val="11"/>
        <color theme="1"/>
        <rFont val="Gill Sans MT"/>
        <family val="2"/>
      </rPr>
      <t xml:space="preserve">3. GESTIÓN CON VALORES PARA RESULTADOS -  </t>
    </r>
    <r>
      <rPr>
        <b/>
        <sz val="11"/>
        <color theme="1"/>
        <rFont val="Gill Sans MT"/>
        <family val="2"/>
      </rPr>
      <t xml:space="preserve">POLÍTICAS </t>
    </r>
    <r>
      <rPr>
        <sz val="11"/>
        <color theme="1"/>
        <rFont val="Gill Sans MT"/>
        <family val="2"/>
      </rPr>
      <t xml:space="preserve">FORTALEIMIENTO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 xml:space="preserve">NUMERALES </t>
    </r>
    <r>
      <rPr>
        <sz val="11"/>
        <color theme="1"/>
        <rFont val="Gill Sans MT"/>
        <family val="2"/>
      </rPr>
      <t>9.1.2-9.1.3</t>
    </r>
  </si>
  <si>
    <r>
      <rPr>
        <b/>
        <sz val="11"/>
        <color theme="1"/>
        <rFont val="Gill Sans MT"/>
        <family val="2"/>
      </rPr>
      <t xml:space="preserve">DIMENSION </t>
    </r>
    <r>
      <rPr>
        <sz val="11"/>
        <color theme="1"/>
        <rFont val="Gill Sans MT"/>
        <family val="2"/>
      </rPr>
      <t xml:space="preserve">3. GESTIÓN CON VALORES PARA RESULTADOS -  </t>
    </r>
    <r>
      <rPr>
        <b/>
        <sz val="11"/>
        <color theme="1"/>
        <rFont val="Gill Sans MT"/>
        <family val="2"/>
      </rPr>
      <t xml:space="preserve">POLÍTICAS </t>
    </r>
    <r>
      <rPr>
        <sz val="11"/>
        <color theme="1"/>
        <rFont val="Gill Sans MT"/>
        <family val="2"/>
      </rPr>
      <t xml:space="preserve">FORTALEIMIENTO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 xml:space="preserve">NUMERALES </t>
    </r>
    <r>
      <rPr>
        <sz val="11"/>
        <color theme="1"/>
        <rFont val="Gill Sans MT"/>
        <family val="2"/>
      </rPr>
      <t>7.1.5.2</t>
    </r>
  </si>
  <si>
    <r>
      <rPr>
        <b/>
        <sz val="11"/>
        <color theme="1"/>
        <rFont val="Gill Sans MT"/>
        <family val="2"/>
      </rPr>
      <t xml:space="preserve">DIMENSION </t>
    </r>
    <r>
      <rPr>
        <sz val="11"/>
        <color theme="1"/>
        <rFont val="Gill Sans MT"/>
        <family val="2"/>
      </rPr>
      <t xml:space="preserve">3. GESTIÓN CON VALORES PARA RESULTADOS -  </t>
    </r>
    <r>
      <rPr>
        <b/>
        <sz val="11"/>
        <color theme="1"/>
        <rFont val="Gill Sans MT"/>
        <family val="2"/>
      </rPr>
      <t xml:space="preserve">POLÍTICAS </t>
    </r>
    <r>
      <rPr>
        <sz val="11"/>
        <color theme="1"/>
        <rFont val="Gill Sans MT"/>
        <family val="2"/>
      </rPr>
      <t xml:space="preserve">FORTALEIMIENTO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 xml:space="preserve">NUMERALES </t>
    </r>
    <r>
      <rPr>
        <sz val="11"/>
        <color theme="1"/>
        <rFont val="Gill Sans MT"/>
        <family val="2"/>
      </rPr>
      <t>8.2.1 - 8.2.3 -8.2.4</t>
    </r>
  </si>
  <si>
    <r>
      <rPr>
        <b/>
        <sz val="11"/>
        <color theme="1"/>
        <rFont val="Gill Sans MT"/>
        <family val="2"/>
      </rPr>
      <t>DIMENSIÓN</t>
    </r>
    <r>
      <rPr>
        <sz val="11"/>
        <color theme="1"/>
        <rFont val="Gill Sans MT"/>
        <family val="2"/>
      </rPr>
      <t xml:space="preserve"> 5. INFORMACIÓN Y COMUNICACIÓN: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DOCUMENTAL - TRANSPARENCIA  Y ACCESO A LA INFORMACIÓN PÚBLICA Y LUCHA CONTRA LA CORRUPCIÓN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6.1-6.3-7.1.3</t>
    </r>
  </si>
  <si>
    <r>
      <rPr>
        <b/>
        <sz val="11"/>
        <color theme="1"/>
        <rFont val="Gill Sans MT"/>
        <family val="2"/>
      </rPr>
      <t xml:space="preserve">DIMENSION </t>
    </r>
    <r>
      <rPr>
        <sz val="11"/>
        <color theme="1"/>
        <rFont val="Gill Sans MT"/>
        <family val="2"/>
      </rPr>
      <t xml:space="preserve">3. GESTIÓN CON VALORES PARA RESULTADOS -  </t>
    </r>
    <r>
      <rPr>
        <b/>
        <sz val="11"/>
        <color theme="1"/>
        <rFont val="Gill Sans MT"/>
        <family val="2"/>
      </rPr>
      <t xml:space="preserve">POLÍTICAS </t>
    </r>
    <r>
      <rPr>
        <sz val="11"/>
        <color theme="1"/>
        <rFont val="Gill Sans MT"/>
        <family val="2"/>
      </rPr>
      <t xml:space="preserve">FORTALEIMIENTO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>NUMERALES</t>
    </r>
    <r>
      <rPr>
        <sz val="11"/>
        <color theme="1"/>
        <rFont val="Gill Sans MT"/>
        <family val="2"/>
      </rPr>
      <t xml:space="preserve"> 7.1.5- 8.4 -9.1.2-9.1.3</t>
    </r>
  </si>
  <si>
    <r>
      <rPr>
        <b/>
        <sz val="11"/>
        <color theme="1"/>
        <rFont val="Gill Sans MT"/>
        <family val="2"/>
      </rPr>
      <t>DIMENSIÓN 3</t>
    </r>
    <r>
      <rPr>
        <sz val="11"/>
        <color theme="1"/>
        <rFont val="Gill Sans MT"/>
        <family val="2"/>
      </rPr>
      <t xml:space="preserve">. GESTIÓN CON VALORES PARA RESULTADOS - </t>
    </r>
    <r>
      <rPr>
        <b/>
        <sz val="11"/>
        <color theme="1"/>
        <rFont val="Gill Sans MT"/>
        <family val="2"/>
      </rPr>
      <t xml:space="preserve"> POLÍTICAS: </t>
    </r>
    <r>
      <rPr>
        <sz val="11"/>
        <color theme="1"/>
        <rFont val="Gill Sans MT"/>
        <family val="2"/>
      </rPr>
      <t xml:space="preserve">FORTALECIMIENTO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>NUMERAL:</t>
    </r>
    <r>
      <rPr>
        <sz val="11"/>
        <color theme="1"/>
        <rFont val="Gill Sans MT"/>
        <family val="2"/>
      </rPr>
      <t xml:space="preserve"> 4.2-5.1.2 -8.2.1-8.2.3-8.5.3</t>
    </r>
  </si>
  <si>
    <r>
      <rPr>
        <b/>
        <sz val="11"/>
        <color theme="1"/>
        <rFont val="Gill Sans MT"/>
        <family val="2"/>
      </rPr>
      <t xml:space="preserve">DIMENSION </t>
    </r>
    <r>
      <rPr>
        <sz val="11"/>
        <color theme="1"/>
        <rFont val="Gill Sans MT"/>
        <family val="2"/>
      </rPr>
      <t xml:space="preserve">3. GESTIÓN CON VALORES PARA RESULTADOS -  </t>
    </r>
    <r>
      <rPr>
        <b/>
        <sz val="11"/>
        <color theme="1"/>
        <rFont val="Gill Sans MT"/>
        <family val="2"/>
      </rPr>
      <t xml:space="preserve">POLÍTICAS </t>
    </r>
    <r>
      <rPr>
        <sz val="11"/>
        <color theme="1"/>
        <rFont val="Gill Sans MT"/>
        <family val="2"/>
      </rPr>
      <t xml:space="preserve">FORTALEIMIENTO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 xml:space="preserve">NUMERALES </t>
    </r>
    <r>
      <rPr>
        <sz val="11"/>
        <color theme="1"/>
        <rFont val="Gill Sans MT"/>
        <family val="2"/>
      </rPr>
      <t xml:space="preserve">4.2-5.1.2 - 6.1 - 8.2.1 - 8.2.3- 7.1.1 -7.1.2-7.1.3-7.1.4 </t>
    </r>
  </si>
  <si>
    <r>
      <rPr>
        <b/>
        <sz val="11"/>
        <color theme="1"/>
        <rFont val="Gill Sans MT"/>
        <family val="2"/>
      </rPr>
      <t>DIMENSIÓN</t>
    </r>
    <r>
      <rPr>
        <sz val="11"/>
        <color theme="1"/>
        <rFont val="Gill Sans MT"/>
        <family val="2"/>
      </rPr>
      <t xml:space="preserve"> 5. INFORMACIÓN Y COMUNICACIÓN: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DOCUMENTAL - TRANSPARENCIA  Y ACCESO A LA INFORMACIÓN PÚBLICA Y LUCHA CONTRA LA CORRUPCIÓN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5.3-6.1-6.3-7.1.3-7.2-7.3</t>
    </r>
  </si>
  <si>
    <r>
      <rPr>
        <b/>
        <sz val="11"/>
        <color theme="1"/>
        <rFont val="Gill Sans MT"/>
        <family val="2"/>
      </rPr>
      <t>DIMENSIÓN</t>
    </r>
    <r>
      <rPr>
        <sz val="11"/>
        <color theme="1"/>
        <rFont val="Gill Sans MT"/>
        <family val="2"/>
      </rPr>
      <t xml:space="preserve"> 5. INFORMACIÓN Y COMUNICACIÓN: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DOCUMENTAL - TRANSPARENCIA  Y ACCESO A LA INFORMACIÓN PÚBLICA Y LUCHA CONTRA LA CORRUPCIÓN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4.1-5.3-6.1-6.3-7.1.3-7.2-7.3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</si>
  <si>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1. GESTIÓN DEL TALENTO HUMANO: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ESTRATÉGICA DEL TALENTO HUMANO - INTEGRIDAD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4.4-4.2-4.4-5.1-5.3-6.1-7.1-7.1.2-7.1.3-7.1.4-7.2-7.3-8-9-10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</si>
  <si>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1. GESTIÓN DEL TALENTO HUMANO: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ESTRATÉGICA DEL TALENTO HUMANO - INTEGRIDAD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4.4-4.2-4.4-5.1-5.3-6.1-7.1-7.1.2-7.1.3-7.1.4-7.2-7.3-8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</si>
  <si>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1. GESTIÓN DEL TALENTO HUMANO: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ESTRATÉGICA DEL TALENTO HUMANO - INTEGRIDAD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4.4-4.2-4.4-5.1-5.3-6.1-7.1-7.1.2-7.1.3-7.1.4-7.2-7.3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</si>
  <si>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1. GESTIÓN DEL TALENTO HUMANO: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ESTRATÉGICA DEL TALENTO HUMANO - INTEGRIDAD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4.4-4.2-4.4-5.1-5.3-6.1-7.1-7.1.2-7.1.5</t>
    </r>
  </si>
  <si>
    <r>
      <rPr>
        <b/>
        <sz val="11"/>
        <color theme="1"/>
        <rFont val="Gill Sans MT"/>
        <family val="2"/>
      </rPr>
      <t>DIMENSIÓN</t>
    </r>
    <r>
      <rPr>
        <sz val="11"/>
        <color theme="1"/>
        <rFont val="Gill Sans MT"/>
        <family val="2"/>
      </rPr>
      <t xml:space="preserve"> 5. INFORMACIÓN Y COMUNICACIÓN: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DOCUMENTAL - TRANSPARENCIA  Y ACCESO A LA INFORMACIÓN PÚBLICA Y LUCHA CONTRA LA CORRUPCIÓN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4.1-4.2-5.1-5.3-6.1-6.3-7.1.3-7.2-7.3</t>
    </r>
  </si>
  <si>
    <r>
      <rPr>
        <b/>
        <sz val="11"/>
        <color theme="1"/>
        <rFont val="Gill Sans MT"/>
        <family val="2"/>
      </rPr>
      <t xml:space="preserve">DIMENSION </t>
    </r>
    <r>
      <rPr>
        <sz val="11"/>
        <color theme="1"/>
        <rFont val="Gill Sans MT"/>
        <family val="2"/>
      </rPr>
      <t xml:space="preserve">3. GESTIÓN CON VALORES PARA RESULTADOS -  </t>
    </r>
    <r>
      <rPr>
        <b/>
        <sz val="11"/>
        <color theme="1"/>
        <rFont val="Gill Sans MT"/>
        <family val="2"/>
      </rPr>
      <t xml:space="preserve">POLÍTICAS </t>
    </r>
    <r>
      <rPr>
        <sz val="11"/>
        <color theme="1"/>
        <rFont val="Gill Sans MT"/>
        <family val="2"/>
      </rPr>
      <t xml:space="preserve">FORTALEIMIENTO ORGANIZACIONAL Y SIMPLIFICACION DE PROCESOS-  SERVICIO AL CIUDADANO -  TRAMITES- RENDICIÓN DE CUENTAS- DEFENSA JURÍDICA - SEGURIDAD DIGITAL  Y GOBIERNO DIGITAL 
</t>
    </r>
    <r>
      <rPr>
        <b/>
        <sz val="11"/>
        <color theme="1"/>
        <rFont val="Gill Sans MT"/>
        <family val="2"/>
      </rPr>
      <t>NUMERALES</t>
    </r>
    <r>
      <rPr>
        <sz val="11"/>
        <color theme="1"/>
        <rFont val="Gill Sans MT"/>
        <family val="2"/>
      </rPr>
      <t xml:space="preserve"> 4.2-5.1-5.2-5.3-6.1-6.3-7.1.5- 7.3-7.4-7.5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</si>
  <si>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2 DIRECCIÓN ESTRATÉGICA Y PLANEACIÓN: </t>
    </r>
    <r>
      <rPr>
        <b/>
        <sz val="11"/>
        <color theme="1"/>
        <rFont val="Gill Sans MT"/>
        <family val="2"/>
      </rPr>
      <t xml:space="preserve">POLÍTICAS: </t>
    </r>
    <r>
      <rPr>
        <sz val="11"/>
        <color theme="1"/>
        <rFont val="Gill Sans MT"/>
        <family val="2"/>
      </rPr>
      <t xml:space="preserve">PLANEACIÓN INSTITUCIONAL - COMPRAS Y CONTRATACIÓN PÚBLICA - PARTICIPACIÓN CIUDADANA EN LA GESTIÓN PÚBLICA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8.1-8.2-8.3-8.4-8.5-8.6</t>
    </r>
  </si>
  <si>
    <t>Cumplimiento de objetivos Estratégicos - SGC (Cumplimiento Plan de Acción de la vigencia (contiene los 13 planes Dec 612)</t>
  </si>
  <si>
    <t>Verificar el cumplimiento de los objetivos estratégicos de acuerdo al SGC Monitoreando el cumplimiento de las actividades planeadas en el plan de acción de la vigencia</t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</si>
  <si>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2 DIRECCIÓN ESTRATÉGICA Y PLANEACIÓN: </t>
    </r>
    <r>
      <rPr>
        <b/>
        <sz val="11"/>
        <color theme="1"/>
        <rFont val="Gill Sans MT"/>
        <family val="2"/>
      </rPr>
      <t xml:space="preserve">POLÍTICAS: </t>
    </r>
    <r>
      <rPr>
        <sz val="11"/>
        <color theme="1"/>
        <rFont val="Gill Sans MT"/>
        <family val="2"/>
      </rPr>
      <t xml:space="preserve">PLANEACIÓN INSTITUCIONAL - COMPRAS Y CONTRATACIÓN PÚBLICA - PARTICIPACIÓN CIUDADANA EN LA GESTIÓN PÚBLICA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9.1-9.1.3-9.3-10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</si>
  <si>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2 DIRECCIÓN ESTRATÉGICA Y PLANEACIÓN: </t>
    </r>
    <r>
      <rPr>
        <b/>
        <sz val="11"/>
        <color theme="1"/>
        <rFont val="Gill Sans MT"/>
        <family val="2"/>
      </rPr>
      <t xml:space="preserve">POLÍTICAS: </t>
    </r>
    <r>
      <rPr>
        <sz val="11"/>
        <color theme="1"/>
        <rFont val="Gill Sans MT"/>
        <family val="2"/>
      </rPr>
      <t xml:space="preserve">PLANEACIÓN INSTITUCIONAL - COMPRAS Y CONTRATACIÓN PÚBLICA - PARTICIPACIÓN CIUDADANA EN LA GESTIÓN PÚBLICA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9.1-9.1.3-9.3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</si>
  <si>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2 DIRECCIÓN ESTRATÉGICA Y PLANEACIÓN: </t>
    </r>
    <r>
      <rPr>
        <b/>
        <sz val="11"/>
        <color theme="1"/>
        <rFont val="Gill Sans MT"/>
        <family val="2"/>
      </rPr>
      <t xml:space="preserve">POLÍTICAS: </t>
    </r>
    <r>
      <rPr>
        <sz val="11"/>
        <color theme="1"/>
        <rFont val="Gill Sans MT"/>
        <family val="2"/>
      </rPr>
      <t xml:space="preserve">PLANEACIÓN INSTITUCIONAL - COMPRAS Y CONTRATACIÓN PÚBLICA - PARTICIPACIÓN CIUDADANA EN LA GESTIÓN PÚBLICA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5.3-6.1-6.2-6.3-7.2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</si>
  <si>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6. GESTIÓN DEL CONOCIMIENTO Y LA INNOVACIÓN: </t>
    </r>
    <r>
      <rPr>
        <b/>
        <sz val="11"/>
        <color theme="1"/>
        <rFont val="Gill Sans MT"/>
        <family val="2"/>
      </rPr>
      <t>POLÍTICA</t>
    </r>
    <r>
      <rPr>
        <sz val="11"/>
        <color theme="1"/>
        <rFont val="Gill Sans MT"/>
        <family val="2"/>
      </rPr>
      <t xml:space="preserve">: GESCO+I
</t>
    </r>
    <r>
      <rPr>
        <b/>
        <sz val="11"/>
        <color theme="1"/>
        <rFont val="Gill Sans MT"/>
        <family val="2"/>
      </rPr>
      <t>NUMERALES:</t>
    </r>
    <r>
      <rPr>
        <sz val="11"/>
        <color theme="1"/>
        <rFont val="Gill Sans MT"/>
        <family val="2"/>
      </rPr>
      <t xml:space="preserve"> 5.1-5.2-5.3-6.1-6.3-7.1.2-7.1.3-7.1.4-7.1.5-7.1.6-7.2-7.3-7.4-7.5-7.5.1-7.5.2-7.5.3-8.1-9.1-10.3</t>
    </r>
  </si>
  <si>
    <r>
      <rPr>
        <b/>
        <sz val="11"/>
        <color theme="1"/>
        <rFont val="Gill Sans MT"/>
        <family val="2"/>
      </rPr>
      <t xml:space="preserve">DIMENSIÓN </t>
    </r>
    <r>
      <rPr>
        <sz val="11"/>
        <color theme="1"/>
        <rFont val="Gill Sans MT"/>
        <family val="2"/>
      </rPr>
      <t xml:space="preserve">2 DIRECCIÓN ESTRATÉGICA Y PLANEACIÓN: </t>
    </r>
    <r>
      <rPr>
        <b/>
        <sz val="11"/>
        <color theme="1"/>
        <rFont val="Gill Sans MT"/>
        <family val="2"/>
      </rPr>
      <t xml:space="preserve">POLÍTICAS: </t>
    </r>
    <r>
      <rPr>
        <sz val="11"/>
        <color theme="1"/>
        <rFont val="Gill Sans MT"/>
        <family val="2"/>
      </rPr>
      <t xml:space="preserve">PLANEACIÓN INSTITUCIONAL - COMPRAS Y CONTRATACIÓN PÚBLICA - PARTICIPACIÓN CIUDADANA EN LA GESTIÓN PÚBLICA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4.4-9.1-9.1.3-9.3-10</t>
    </r>
  </si>
  <si>
    <r>
      <rPr>
        <b/>
        <sz val="11"/>
        <color theme="1"/>
        <rFont val="Gill Sans MT"/>
        <family val="2"/>
      </rPr>
      <t>DIMENSIÓN</t>
    </r>
    <r>
      <rPr>
        <sz val="11"/>
        <color theme="1"/>
        <rFont val="Gill Sans MT"/>
        <family val="2"/>
      </rPr>
      <t xml:space="preserve"> 5. INFORMACIÓN Y COMUNICACIÓN: </t>
    </r>
    <r>
      <rPr>
        <b/>
        <sz val="11"/>
        <color theme="1"/>
        <rFont val="Gill Sans MT"/>
        <family val="2"/>
      </rPr>
      <t>POLÍTICAS</t>
    </r>
    <r>
      <rPr>
        <sz val="11"/>
        <color theme="1"/>
        <rFont val="Gill Sans MT"/>
        <family val="2"/>
      </rPr>
      <t xml:space="preserve"> GESTIÓN DOCUMENTAL - TRANSPARENCIA  Y ACCESO A LA INFORMACIÓN PÚBLICA Y LUCHA CONTRA LA CORRUPCIÓN
</t>
    </r>
    <r>
      <rPr>
        <b/>
        <sz val="11"/>
        <color theme="1"/>
        <rFont val="Gill Sans MT"/>
        <family val="2"/>
      </rPr>
      <t xml:space="preserve">NUMERALES: </t>
    </r>
    <r>
      <rPr>
        <sz val="11"/>
        <color theme="1"/>
        <rFont val="Gill Sans MT"/>
        <family val="2"/>
      </rPr>
      <t>4.4.2-5.3-6.1-6.3-7.1.3-7.2-7.3-9.1.10.3</t>
    </r>
  </si>
  <si>
    <t>% de cumplimiento en operaciones realizadas</t>
  </si>
  <si>
    <t>Elaborar causación de cuentas revisando soportes necesarios y destino exacto al servicio respectivo</t>
  </si>
  <si>
    <t xml:space="preserve">Vinculación Usuarios Nuevos 
</t>
  </si>
  <si>
    <r>
      <rPr>
        <sz val="11"/>
        <rFont val="Gill Sans MT"/>
        <family val="2"/>
      </rPr>
      <t xml:space="preserve"> Nº de  usuarios vinculados al servicio de aseo</t>
    </r>
    <r>
      <rPr>
        <sz val="11"/>
        <color rgb="FFFF0000"/>
        <rFont val="Gill Sans MT"/>
        <family val="2"/>
      </rPr>
      <t xml:space="preserve">
</t>
    </r>
  </si>
  <si>
    <t>Nº de usuarios desvinculados del servicio de aseo</t>
  </si>
  <si>
    <t>Ingreso de bienes y/o asignación de los mismos</t>
  </si>
  <si>
    <t>1.	# de Ingresos contratados / # de ingresos efectuados
2.	Capacitaciones solicitadas por el almacenista / capacitaciones realizadas por parte del propietario del software.</t>
  </si>
  <si>
    <t>Entrega, Asignación de Bienes de Consumo y/o Traslado de Bienes Devolutivos</t>
  </si>
  <si>
    <t>Verificación y Actualización de Inventarios -
Toma física de Inventario.</t>
  </si>
  <si>
    <t>Registrar los bienes adquiridos, garantizando un control permanente y efectivo de los msmos</t>
  </si>
  <si>
    <t>Controlar la solicitud de pedido y despacho interno de los bienes de la empresa y la asignación a los funcionarios</t>
  </si>
  <si>
    <t>Actualizar los inventarios de la empresa</t>
  </si>
  <si>
    <t>Dir. Técnico y de Operaciones</t>
  </si>
  <si>
    <t>Oficina de Planeación Institucional - Prof. Univ. Diseño y Desarrollo</t>
  </si>
  <si>
    <t>CUMPLIMIENTO GENERAL DEL DESEMPEÑO</t>
  </si>
  <si>
    <t>PROCESO</t>
  </si>
  <si>
    <t xml:space="preserve">90%
</t>
  </si>
  <si>
    <t xml:space="preserve">Total de puntos críticos recuperados al mes/ cantidad de puntos críticos identificados </t>
  </si>
  <si>
    <t>Total de actividades realizadas en el marco de la PPC</t>
  </si>
  <si>
    <t xml:space="preserve">100%
</t>
  </si>
  <si>
    <t>Total de servicios especiales realizados / Total de Servicios especiales solicitados</t>
  </si>
  <si>
    <t>Realizar seguimiento a las actividades de mantenimiento de vehículos de la empresa</t>
  </si>
  <si>
    <t>Mantener el monitoreo del agua tratada en la PTAR el Santuario del municipio</t>
  </si>
  <si>
    <t>Mantener el monitoreo del agua tratada en la PTAR la Diva del municipio</t>
  </si>
  <si>
    <t>Número de pruebas ejecutadas / Número total pruebas solicitadas) * 100</t>
  </si>
  <si>
    <t>Visitas ejecutadas/ Visitas programadas con detección de conexión errada * 100
N° de conexiones erradas intervernidas/ Conexiones erradas detectadas *100</t>
  </si>
  <si>
    <t xml:space="preserve">80%
</t>
  </si>
  <si>
    <t>80%
80%</t>
  </si>
  <si>
    <t>1200 al año</t>
  </si>
  <si>
    <t>250 al año</t>
  </si>
  <si>
    <t xml:space="preserve">N° de F Y S recibidas </t>
  </si>
  <si>
    <t xml:space="preserve">NA
</t>
  </si>
  <si>
    <t xml:space="preserve">95%
</t>
  </si>
  <si>
    <t>SEMESTRAL</t>
  </si>
  <si>
    <t>Director Administrativo y del Talento Humano- Prof. Univ. Sistemas</t>
  </si>
  <si>
    <t>Director Financiero y Económico</t>
  </si>
  <si>
    <t>Director Administrativo y del Talento Humano - Aux. Administrativo Almacén</t>
  </si>
  <si>
    <t xml:space="preserve">100%
90%
</t>
  </si>
  <si>
    <t xml:space="preserve">1.	# de verificaciones de cantidades solicitadas / # de verificaciones de cantidades entregadas.
</t>
  </si>
  <si>
    <t>1.	# de tomas físicas previstas realizar / # de tomas físicas realizadas
2.	# de tomas físicas realizadas / # de tomas físicas actualizadas en el software.</t>
  </si>
  <si>
    <t xml:space="preserve">100%
100%
</t>
  </si>
  <si>
    <t>Director Administrativo y del Talento Humano - Aux. Administrativo Archivo</t>
  </si>
  <si>
    <t>NA
100%</t>
  </si>
  <si>
    <t>Director Administrativo y del Talento Humano - Aux. Ventanilla única</t>
  </si>
  <si>
    <t>Director Financiero y Económico - Coordinación Financiera</t>
  </si>
  <si>
    <t>Director Financiero y Económico- Prof. Universitario Contabilidad</t>
  </si>
  <si>
    <t>Número de operaciones diarias presentadas para causación/ Total de operaciones ejecutadas diariamente</t>
  </si>
  <si>
    <t>Director Financiero y Económico- Prof. Universitario Presupuesto</t>
  </si>
  <si>
    <t>Director Administrativo y del Talento Humano</t>
  </si>
  <si>
    <t>Director Administrativo y del Talento Humano- Prof. Universitario SST</t>
  </si>
  <si>
    <t>Director Administrativo y del Talento Humano - Prof. Universitario Talento Humano</t>
  </si>
  <si>
    <t>Director Administrativo y del Talento Humano - Secretaria</t>
  </si>
  <si>
    <t>Porcentaje de avance de los 16 planes/Total de Planes</t>
  </si>
  <si>
    <t xml:space="preserve">Porcentaje de avance por componentes/Total de cumplimiento del plan </t>
  </si>
  <si>
    <t>DIRECCIÓN ADMINISTRATIVA Y DEL TALENTO HUMANO</t>
  </si>
  <si>
    <t>DIRECCION FINANCIERA Y ECONÓMICA</t>
  </si>
  <si>
    <t>Total de contestaciones por demandas, acciones, etc./ Total de acciones presentadas</t>
  </si>
  <si>
    <t>(# Capacitaciones realizadas)/(Total de Capacitaciones Planeadas) x 100</t>
  </si>
  <si>
    <t>Cumplimiento del plan de formación en TSA</t>
  </si>
  <si>
    <t>(# Personas capacitadas certificadas)/(Total de empleados a certificar) x 100</t>
  </si>
  <si>
    <t>Inspección a los Sistemas de Protección Contra Caídas SPCC</t>
  </si>
  <si>
    <t>Personas capacitadas y certificadas TSA</t>
  </si>
  <si>
    <t xml:space="preserve"> (# inspecciones al SPCC realizadas al ejecutar trabajo en alturas reportados al área de SST)/(Total de trabajos en alturas reportados al área de SST) x 100</t>
  </si>
  <si>
    <t xml:space="preserve">Controlar el cumplimiento del Plan de formación </t>
  </si>
  <si>
    <t>Mantener al personal certificado y capacitado para realizar actividades de TSA</t>
  </si>
  <si>
    <t>Garantizar las condiciones adecuads del SPCC</t>
  </si>
  <si>
    <t>ANUAL</t>
  </si>
  <si>
    <t>1000 usuarios al año</t>
  </si>
  <si>
    <t>INDICADORES DE DESEMPEÑO INSTITUCIONAL -PIEDECUESTANA DE SERVICIOS PÚBLICOS VIGENCIA 2024</t>
  </si>
  <si>
    <t>NOTA: Estos indicadores miden la gestión institucional en todas las áreas de la empresa, las cuales se soportan con evidencias de acuerdo al avance de sus labores y desempeño diario enlazados al SGC</t>
  </si>
  <si>
    <t>Fraudes identificados y eliminados / Visitas realizadas para identificar posibles fraudes*100</t>
  </si>
  <si>
    <t>Medidores con resultado no conforme /Total de medidores enviados al laboratorio*100</t>
  </si>
  <si>
    <t xml:space="preserve">TABLERO DE INDICADORES DE DESEMPEÑO </t>
  </si>
  <si>
    <t>Código: GPI-SG.CDR01-210.F13</t>
  </si>
  <si>
    <t>VIGENCIA:</t>
  </si>
  <si>
    <t>Versión: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</si>
</sst>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ill Sans MT"/>
      <family val="2"/>
    </font>
    <font>
      <sz val="11"/>
      <color theme="1"/>
      <name val="Gill Sans MT"/>
      <family val="2"/>
    </font>
    <font>
      <sz val="10"/>
      <name val="Arial"/>
      <family val="2"/>
    </font>
    <font>
      <b/>
      <sz val="10"/>
      <color theme="0"/>
      <name val="Gill Sans MT"/>
      <family val="2"/>
    </font>
    <font>
      <sz val="12"/>
      <name val="Gill Sans MT"/>
      <family val="2"/>
    </font>
    <font>
      <b/>
      <sz val="11"/>
      <color theme="1"/>
      <name val="Gill Sans MT"/>
      <family val="2"/>
    </font>
    <font>
      <sz val="8"/>
      <color theme="1"/>
      <name val="Gill Sans MT"/>
      <family val="2"/>
    </font>
    <font>
      <sz val="11"/>
      <name val="Gill Sans MT"/>
      <family val="2"/>
    </font>
    <font>
      <sz val="11"/>
      <color rgb="FFFF0000"/>
      <name val="Gill Sans MT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0"/>
      <color theme="1"/>
      <name val="Arial Narrow"/>
      <family val="2"/>
    </font>
    <font>
      <sz val="11"/>
      <color rgb="FF000000"/>
      <name val="Gill Sans MT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 Narrow"/>
      <family val="2"/>
    </font>
    <font>
      <b/>
      <i/>
      <sz val="1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6">
    <xf numFmtId="0" fontId="0" fillId="0" borderId="0" xfId="0"/>
    <xf numFmtId="0" fontId="2" fillId="0" borderId="4" xfId="0" applyFont="1" applyBorder="1" applyAlignment="1">
      <alignment wrapText="1"/>
    </xf>
    <xf numFmtId="0" fontId="3" fillId="0" borderId="0" xfId="0" applyFont="1"/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3" fillId="0" borderId="13" xfId="1" applyFont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9" fontId="3" fillId="0" borderId="13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9" fontId="5" fillId="2" borderId="15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0" borderId="13" xfId="0" applyFont="1" applyBorder="1" applyAlignment="1">
      <alignment vertical="center" wrapText="1"/>
    </xf>
    <xf numFmtId="9" fontId="3" fillId="0" borderId="13" xfId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9" fontId="3" fillId="8" borderId="13" xfId="1" applyFont="1" applyFill="1" applyBorder="1" applyAlignment="1">
      <alignment horizontal="center" vertical="center"/>
    </xf>
    <xf numFmtId="0" fontId="13" fillId="0" borderId="13" xfId="0" applyFont="1" applyBorder="1"/>
    <xf numFmtId="0" fontId="14" fillId="0" borderId="13" xfId="0" applyFont="1" applyBorder="1"/>
    <xf numFmtId="9" fontId="13" fillId="0" borderId="13" xfId="0" applyNumberFormat="1" applyFont="1" applyBorder="1" applyAlignment="1">
      <alignment horizontal="center"/>
    </xf>
    <xf numFmtId="0" fontId="14" fillId="9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justify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vertical="center" wrapText="1"/>
    </xf>
    <xf numFmtId="9" fontId="3" fillId="10" borderId="13" xfId="1" applyFont="1" applyFill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9" fontId="18" fillId="0" borderId="13" xfId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9" fontId="3" fillId="0" borderId="13" xfId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10" fontId="21" fillId="0" borderId="13" xfId="1" applyNumberFormat="1" applyFont="1" applyBorder="1" applyAlignment="1">
      <alignment horizontal="center" vertical="center"/>
    </xf>
    <xf numFmtId="10" fontId="22" fillId="0" borderId="13" xfId="1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165" fontId="21" fillId="8" borderId="13" xfId="1" applyNumberFormat="1" applyFont="1" applyFill="1" applyBorder="1" applyAlignment="1">
      <alignment horizontal="center" vertical="center"/>
    </xf>
    <xf numFmtId="0" fontId="12" fillId="0" borderId="13" xfId="0" applyFont="1" applyBorder="1" applyAlignment="1" applyProtection="1">
      <alignment wrapText="1"/>
      <protection locked="0"/>
    </xf>
    <xf numFmtId="0" fontId="13" fillId="0" borderId="18" xfId="0" quotePrefix="1" applyFont="1" applyBorder="1" applyAlignment="1">
      <alignment horizontal="left" vertical="center" wrapText="1"/>
    </xf>
    <xf numFmtId="9" fontId="14" fillId="0" borderId="13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25" fillId="0" borderId="13" xfId="0" applyFont="1" applyBorder="1" applyAlignment="1">
      <alignment horizontal="center" wrapText="1"/>
    </xf>
  </cellXfs>
  <cellStyles count="3">
    <cellStyle name="Normal" xfId="0" builtinId="0"/>
    <cellStyle name="Normal 2" xfId="2" xr:uid="{EB6EC313-B6E6-404F-84E7-4BFA66693ED4}"/>
    <cellStyle name="Porcentaje" xfId="1" builtinId="5"/>
  </cellStyles>
  <dxfs count="6">
    <dxf>
      <numFmt numFmtId="13" formatCode="0%"/>
      <fill>
        <patternFill>
          <bgColor rgb="FF92D050"/>
        </patternFill>
      </fill>
    </dxf>
    <dxf>
      <numFmt numFmtId="13" formatCode="0%"/>
      <fill>
        <patternFill>
          <bgColor rgb="FFFFFF00"/>
        </patternFill>
      </fill>
    </dxf>
    <dxf>
      <numFmt numFmtId="13" formatCode="0%"/>
      <fill>
        <patternFill>
          <bgColor rgb="FFFF0000"/>
        </patternFill>
      </fill>
    </dxf>
    <dxf>
      <numFmt numFmtId="13" formatCode="0%"/>
      <fill>
        <patternFill>
          <bgColor rgb="FF92D050"/>
        </patternFill>
      </fill>
    </dxf>
    <dxf>
      <numFmt numFmtId="13" formatCode="0%"/>
      <fill>
        <patternFill>
          <bgColor rgb="FFFFFF00"/>
        </patternFill>
      </fill>
    </dxf>
    <dxf>
      <numFmt numFmtId="13" formatCode="0%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GRAFICAS!$C$4</c:f>
              <c:strCache>
                <c:ptCount val="1"/>
                <c:pt idx="0">
                  <c:v>ACUMULADO DEL PROCESO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FBBB-46DB-A006-376E07CAC9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BBB-46DB-A006-376E07CAC9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BBB-46DB-A006-376E07CAC9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BBB-46DB-A006-376E07CAC9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FBBB-46DB-A006-376E07CAC9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BBB-46DB-A006-376E07CAC9A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FBBB-46DB-A006-376E07CAC9A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B35-4193-8FA8-2DCBF592FC47}"/>
              </c:ext>
            </c:extLst>
          </c:dPt>
          <c:dLbls>
            <c:dLbl>
              <c:idx val="0"/>
              <c:layout>
                <c:manualLayout>
                  <c:x val="-4.0229891125877396E-2"/>
                  <c:y val="1.02301762812423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spc="0" baseline="0">
                      <a:solidFill>
                        <a:schemeClr val="accent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BB-46DB-A006-376E07CAC9A4}"/>
                </c:ext>
              </c:extLst>
            </c:dLbl>
            <c:dLbl>
              <c:idx val="1"/>
              <c:layout>
                <c:manualLayout>
                  <c:x val="1.915709101232113E-3"/>
                  <c:y val="-3.0690528843726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BB-46DB-A006-376E07CAC9A4}"/>
                </c:ext>
              </c:extLst>
            </c:dLbl>
            <c:dLbl>
              <c:idx val="2"/>
              <c:layout>
                <c:manualLayout>
                  <c:x val="-1.3409963708625775E-2"/>
                  <c:y val="2.72804700833128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spc="0" baseline="0">
                      <a:solidFill>
                        <a:schemeClr val="accent3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BB-46DB-A006-376E07CAC9A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spc="0" baseline="0">
                      <a:solidFill>
                        <a:schemeClr val="accent4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BBB-46DB-A006-376E07CAC9A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spc="0" baseline="0">
                      <a:solidFill>
                        <a:schemeClr val="accent5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BBB-46DB-A006-376E07CAC9A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spc="0" baseline="0">
                      <a:solidFill>
                        <a:schemeClr val="accent6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BBB-46DB-A006-376E07CAC9A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BBB-46DB-A006-376E07CAC9A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B35-4193-8FA8-2DCBF592F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GRAFICAS!$B$5:$B$12</c:f>
              <c:strCache>
                <c:ptCount val="8"/>
                <c:pt idx="0">
                  <c:v>GERENCIA</c:v>
                </c:pt>
                <c:pt idx="1">
                  <c:v>CONTROL INTERNO DE GESTIÓN</c:v>
                </c:pt>
                <c:pt idx="2">
                  <c:v>OFICINA DE PLANEACIÓN INSTITUCIONAL</c:v>
                </c:pt>
                <c:pt idx="3">
                  <c:v>DIRECCIÓN TÉCNICA Y DE OPERACIONES</c:v>
                </c:pt>
                <c:pt idx="4">
                  <c:v>DIRECCIÓN COMERCIAL</c:v>
                </c:pt>
                <c:pt idx="5">
                  <c:v>DIRECCIÓN ADMINISTRATIVA Y DEL TALENTO HUMANO</c:v>
                </c:pt>
                <c:pt idx="6">
                  <c:v>DIRECCION FINANCIERA Y ECONÓMICA</c:v>
                </c:pt>
                <c:pt idx="7">
                  <c:v>OFICINA JURIDICA Y DE CONTRATACIÓN</c:v>
                </c:pt>
              </c:strCache>
            </c:strRef>
          </c:cat>
          <c:val>
            <c:numRef>
              <c:f>GRAFICAS!$C$5:$C$12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9-469E-9544-DB62DDB67F1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1204763</xdr:colOff>
      <xdr:row>3</xdr:row>
      <xdr:rowOff>70173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2747EB-DE9E-4DBF-9A7B-9AFFDCC1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6225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1</xdr:row>
      <xdr:rowOff>28574</xdr:rowOff>
    </xdr:from>
    <xdr:to>
      <xdr:col>13</xdr:col>
      <xdr:colOff>219074</xdr:colOff>
      <xdr:row>19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3D3312-4995-4D45-9131-147BA1588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2F13-9D0B-4531-B4B9-E81368F088A8}">
  <dimension ref="A1:Q91"/>
  <sheetViews>
    <sheetView tabSelected="1" topLeftCell="I1" zoomScale="53" zoomScaleNormal="53" workbookViewId="0">
      <selection activeCell="S9" sqref="S9"/>
    </sheetView>
  </sheetViews>
  <sheetFormatPr baseColWidth="10" defaultColWidth="11.42578125" defaultRowHeight="17.25" x14ac:dyDescent="0.35"/>
  <cols>
    <col min="1" max="1" width="5.140625" style="5" customWidth="1"/>
    <col min="2" max="2" width="26.7109375" style="5" customWidth="1"/>
    <col min="3" max="3" width="53.5703125" style="5" customWidth="1"/>
    <col min="4" max="4" width="38.140625" style="5" bestFit="1" customWidth="1"/>
    <col min="5" max="5" width="15.28515625" style="5" customWidth="1"/>
    <col min="6" max="6" width="28" style="6" bestFit="1" customWidth="1"/>
    <col min="7" max="7" width="37.28515625" style="6" bestFit="1" customWidth="1"/>
    <col min="8" max="8" width="51.7109375" style="6" bestFit="1" customWidth="1"/>
    <col min="9" max="9" width="16.5703125" style="5" bestFit="1" customWidth="1"/>
    <col min="10" max="10" width="17.85546875" style="5" customWidth="1"/>
    <col min="11" max="11" width="30.28515625" style="5" bestFit="1" customWidth="1"/>
    <col min="12" max="12" width="21" style="5" bestFit="1" customWidth="1"/>
    <col min="13" max="15" width="21" style="5" customWidth="1"/>
    <col min="16" max="16" width="26.42578125" style="7" bestFit="1" customWidth="1"/>
    <col min="17" max="17" width="65.140625" style="5" bestFit="1" customWidth="1"/>
    <col min="18" max="16384" width="11.42578125" style="2"/>
  </cols>
  <sheetData>
    <row r="1" spans="1:17" ht="22.5" customHeight="1" thickBot="1" x14ac:dyDescent="0.5">
      <c r="A1" s="61"/>
      <c r="B1" s="62"/>
      <c r="C1" s="67" t="s">
        <v>380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" t="s">
        <v>381</v>
      </c>
    </row>
    <row r="2" spans="1:17" ht="22.5" thickBot="1" x14ac:dyDescent="0.5">
      <c r="A2" s="63"/>
      <c r="B2" s="64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3" t="s">
        <v>383</v>
      </c>
    </row>
    <row r="3" spans="1:17" ht="22.5" thickBot="1" x14ac:dyDescent="0.5">
      <c r="A3" s="65"/>
      <c r="B3" s="66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4" t="s">
        <v>0</v>
      </c>
    </row>
    <row r="4" spans="1:17" x14ac:dyDescent="0.35">
      <c r="A4" s="73" t="s">
        <v>382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s="6" customFormat="1" ht="42" customHeight="1" x14ac:dyDescent="0.25">
      <c r="A5" s="14" t="s">
        <v>1</v>
      </c>
      <c r="B5" s="14" t="s">
        <v>12</v>
      </c>
      <c r="C5" s="14" t="s">
        <v>13</v>
      </c>
      <c r="D5" s="9" t="s">
        <v>277</v>
      </c>
      <c r="E5" s="9" t="s">
        <v>17</v>
      </c>
      <c r="F5" s="9" t="s">
        <v>2</v>
      </c>
      <c r="G5" s="9" t="s">
        <v>3</v>
      </c>
      <c r="H5" s="9" t="s">
        <v>4</v>
      </c>
      <c r="I5" s="9" t="s">
        <v>5</v>
      </c>
      <c r="J5" s="14" t="s">
        <v>6</v>
      </c>
      <c r="K5" s="15" t="s">
        <v>8</v>
      </c>
      <c r="L5" s="17" t="s">
        <v>7</v>
      </c>
      <c r="M5" s="17" t="s">
        <v>7</v>
      </c>
      <c r="N5" s="17" t="s">
        <v>7</v>
      </c>
      <c r="O5" s="17" t="s">
        <v>7</v>
      </c>
      <c r="P5" s="18" t="s">
        <v>265</v>
      </c>
      <c r="Q5" s="19" t="s">
        <v>9</v>
      </c>
    </row>
    <row r="6" spans="1:17" ht="120.75" x14ac:dyDescent="0.35">
      <c r="A6" s="12">
        <v>1</v>
      </c>
      <c r="B6" s="11" t="s">
        <v>15</v>
      </c>
      <c r="C6" s="11" t="s">
        <v>256</v>
      </c>
      <c r="D6" s="11" t="s">
        <v>280</v>
      </c>
      <c r="E6" s="13" t="s">
        <v>250</v>
      </c>
      <c r="F6" s="11" t="s">
        <v>251</v>
      </c>
      <c r="G6" s="11" t="s">
        <v>253</v>
      </c>
      <c r="H6" s="11" t="s">
        <v>254</v>
      </c>
      <c r="I6" s="12" t="s">
        <v>11</v>
      </c>
      <c r="J6" s="8" t="s">
        <v>324</v>
      </c>
      <c r="K6" s="8" t="s">
        <v>76</v>
      </c>
      <c r="L6" s="11" t="s">
        <v>261</v>
      </c>
      <c r="M6" s="11"/>
      <c r="N6" s="11"/>
      <c r="O6" s="11"/>
      <c r="P6" s="10"/>
      <c r="Q6" s="34"/>
    </row>
    <row r="7" spans="1:17" ht="86.25" x14ac:dyDescent="0.35">
      <c r="A7" s="12">
        <v>2</v>
      </c>
      <c r="B7" s="11" t="s">
        <v>15</v>
      </c>
      <c r="C7" s="11" t="s">
        <v>256</v>
      </c>
      <c r="D7" s="11" t="s">
        <v>278</v>
      </c>
      <c r="E7" s="13" t="s">
        <v>20</v>
      </c>
      <c r="F7" s="11" t="s">
        <v>73</v>
      </c>
      <c r="G7" s="11" t="s">
        <v>75</v>
      </c>
      <c r="H7" s="11" t="s">
        <v>74</v>
      </c>
      <c r="I7" s="12" t="s">
        <v>11</v>
      </c>
      <c r="J7" s="8">
        <v>1</v>
      </c>
      <c r="K7" s="8" t="s">
        <v>76</v>
      </c>
      <c r="L7" s="11" t="s">
        <v>261</v>
      </c>
      <c r="M7" s="11"/>
      <c r="N7" s="11"/>
      <c r="O7" s="11"/>
      <c r="P7" s="10"/>
      <c r="Q7" s="34"/>
    </row>
    <row r="8" spans="1:17" ht="120.75" x14ac:dyDescent="0.35">
      <c r="A8" s="12">
        <v>3</v>
      </c>
      <c r="B8" s="11" t="s">
        <v>15</v>
      </c>
      <c r="C8" s="11" t="s">
        <v>256</v>
      </c>
      <c r="D8" s="11" t="s">
        <v>279</v>
      </c>
      <c r="E8" s="13" t="s">
        <v>20</v>
      </c>
      <c r="F8" s="11" t="s">
        <v>77</v>
      </c>
      <c r="G8" s="11" t="s">
        <v>252</v>
      </c>
      <c r="H8" s="11" t="s">
        <v>78</v>
      </c>
      <c r="I8" s="12" t="s">
        <v>11</v>
      </c>
      <c r="J8" s="8">
        <v>1</v>
      </c>
      <c r="K8" s="8" t="s">
        <v>76</v>
      </c>
      <c r="L8" s="11" t="s">
        <v>261</v>
      </c>
      <c r="M8" s="11"/>
      <c r="N8" s="11"/>
      <c r="O8" s="11"/>
      <c r="P8" s="29"/>
      <c r="Q8" s="34"/>
    </row>
    <row r="9" spans="1:17" ht="196.5" customHeight="1" x14ac:dyDescent="0.35">
      <c r="A9" s="12">
        <v>4</v>
      </c>
      <c r="B9" s="11" t="s">
        <v>16</v>
      </c>
      <c r="C9" s="11" t="s">
        <v>21</v>
      </c>
      <c r="D9" s="11" t="s">
        <v>289</v>
      </c>
      <c r="E9" s="13" t="s">
        <v>20</v>
      </c>
      <c r="F9" s="11" t="s">
        <v>160</v>
      </c>
      <c r="G9" s="11" t="s">
        <v>165</v>
      </c>
      <c r="H9" s="23" t="s">
        <v>163</v>
      </c>
      <c r="I9" s="12" t="s">
        <v>10</v>
      </c>
      <c r="J9" s="8" t="s">
        <v>324</v>
      </c>
      <c r="K9" s="11" t="s">
        <v>320</v>
      </c>
      <c r="L9" s="11" t="s">
        <v>261</v>
      </c>
      <c r="M9" s="11"/>
      <c r="N9" s="11"/>
      <c r="O9" s="11"/>
      <c r="P9" s="10"/>
      <c r="Q9" s="11"/>
    </row>
    <row r="10" spans="1:17" ht="173.25" thickBot="1" x14ac:dyDescent="0.4">
      <c r="A10" s="12">
        <v>5</v>
      </c>
      <c r="B10" s="11" t="s">
        <v>16</v>
      </c>
      <c r="C10" s="11" t="s">
        <v>21</v>
      </c>
      <c r="D10" s="11" t="s">
        <v>289</v>
      </c>
      <c r="E10" s="13" t="s">
        <v>20</v>
      </c>
      <c r="F10" s="11" t="s">
        <v>151</v>
      </c>
      <c r="G10" s="11" t="s">
        <v>152</v>
      </c>
      <c r="H10" s="11" t="s">
        <v>195</v>
      </c>
      <c r="I10" s="12" t="s">
        <v>10</v>
      </c>
      <c r="J10" s="8">
        <v>0.9</v>
      </c>
      <c r="K10" s="11" t="s">
        <v>153</v>
      </c>
      <c r="L10" s="11" t="s">
        <v>261</v>
      </c>
      <c r="M10" s="11"/>
      <c r="N10" s="11"/>
      <c r="O10" s="11"/>
      <c r="P10" s="10"/>
      <c r="Q10" s="59"/>
    </row>
    <row r="11" spans="1:17" ht="172.5" x14ac:dyDescent="0.35">
      <c r="A11" s="12">
        <v>6</v>
      </c>
      <c r="B11" s="11" t="s">
        <v>16</v>
      </c>
      <c r="C11" s="11" t="s">
        <v>21</v>
      </c>
      <c r="D11" s="11" t="s">
        <v>289</v>
      </c>
      <c r="E11" s="13" t="s">
        <v>20</v>
      </c>
      <c r="F11" s="11" t="s">
        <v>154</v>
      </c>
      <c r="G11" s="11" t="s">
        <v>155</v>
      </c>
      <c r="H11" s="11" t="s">
        <v>325</v>
      </c>
      <c r="I11" s="12" t="s">
        <v>10</v>
      </c>
      <c r="J11" s="8">
        <v>0.9</v>
      </c>
      <c r="K11" s="11" t="s">
        <v>153</v>
      </c>
      <c r="L11" s="11" t="s">
        <v>261</v>
      </c>
      <c r="M11" s="11"/>
      <c r="N11" s="11"/>
      <c r="O11" s="11"/>
      <c r="P11" s="10"/>
      <c r="Q11" s="11"/>
    </row>
    <row r="12" spans="1:17" ht="172.5" x14ac:dyDescent="0.35">
      <c r="A12" s="12">
        <v>7</v>
      </c>
      <c r="B12" s="11" t="s">
        <v>15</v>
      </c>
      <c r="C12" s="11" t="s">
        <v>18</v>
      </c>
      <c r="D12" s="11" t="s">
        <v>289</v>
      </c>
      <c r="E12" s="13" t="s">
        <v>20</v>
      </c>
      <c r="F12" s="11" t="s">
        <v>156</v>
      </c>
      <c r="G12" s="11" t="s">
        <v>157</v>
      </c>
      <c r="H12" s="11" t="s">
        <v>326</v>
      </c>
      <c r="I12" s="12" t="s">
        <v>10</v>
      </c>
      <c r="J12" s="12" t="s">
        <v>67</v>
      </c>
      <c r="K12" s="11" t="s">
        <v>153</v>
      </c>
      <c r="L12" s="11" t="s">
        <v>261</v>
      </c>
      <c r="M12" s="11"/>
      <c r="N12" s="11"/>
      <c r="O12" s="11"/>
      <c r="P12" s="10"/>
      <c r="Q12" s="11"/>
    </row>
    <row r="13" spans="1:17" ht="172.5" x14ac:dyDescent="0.35">
      <c r="A13" s="12">
        <v>8</v>
      </c>
      <c r="B13" s="11" t="s">
        <v>16</v>
      </c>
      <c r="C13" s="11" t="s">
        <v>21</v>
      </c>
      <c r="D13" s="11" t="s">
        <v>289</v>
      </c>
      <c r="E13" s="13" t="s">
        <v>20</v>
      </c>
      <c r="F13" s="11" t="s">
        <v>140</v>
      </c>
      <c r="G13" s="11" t="s">
        <v>142</v>
      </c>
      <c r="H13" s="11" t="s">
        <v>141</v>
      </c>
      <c r="I13" s="12" t="s">
        <v>10</v>
      </c>
      <c r="J13" s="8" t="s">
        <v>327</v>
      </c>
      <c r="K13" s="11" t="s">
        <v>143</v>
      </c>
      <c r="L13" s="11" t="s">
        <v>261</v>
      </c>
      <c r="M13" s="11"/>
      <c r="N13" s="11"/>
      <c r="O13" s="11"/>
      <c r="P13" s="10"/>
      <c r="Q13" s="11"/>
    </row>
    <row r="14" spans="1:17" ht="172.5" x14ac:dyDescent="0.35">
      <c r="A14" s="12">
        <v>9</v>
      </c>
      <c r="B14" s="11" t="s">
        <v>14</v>
      </c>
      <c r="C14" s="11" t="s">
        <v>21</v>
      </c>
      <c r="D14" s="11" t="s">
        <v>289</v>
      </c>
      <c r="E14" s="13" t="s">
        <v>20</v>
      </c>
      <c r="F14" s="11" t="s">
        <v>136</v>
      </c>
      <c r="G14" s="11" t="s">
        <v>137</v>
      </c>
      <c r="H14" s="11" t="s">
        <v>138</v>
      </c>
      <c r="I14" s="12" t="s">
        <v>10</v>
      </c>
      <c r="J14" s="8" t="s">
        <v>327</v>
      </c>
      <c r="K14" s="11" t="s">
        <v>139</v>
      </c>
      <c r="L14" s="11" t="s">
        <v>261</v>
      </c>
      <c r="M14" s="11"/>
      <c r="N14" s="11"/>
      <c r="O14" s="11"/>
      <c r="P14" s="10"/>
      <c r="Q14" s="11"/>
    </row>
    <row r="15" spans="1:17" ht="172.5" x14ac:dyDescent="0.35">
      <c r="A15" s="12">
        <v>10</v>
      </c>
      <c r="B15" s="11" t="s">
        <v>16</v>
      </c>
      <c r="C15" s="11" t="s">
        <v>21</v>
      </c>
      <c r="D15" s="11" t="s">
        <v>289</v>
      </c>
      <c r="E15" s="13" t="s">
        <v>20</v>
      </c>
      <c r="F15" s="11" t="s">
        <v>146</v>
      </c>
      <c r="G15" s="11" t="s">
        <v>147</v>
      </c>
      <c r="H15" s="11" t="s">
        <v>138</v>
      </c>
      <c r="I15" s="12" t="s">
        <v>10</v>
      </c>
      <c r="J15" s="8" t="s">
        <v>327</v>
      </c>
      <c r="K15" s="11" t="s">
        <v>148</v>
      </c>
      <c r="L15" s="11" t="s">
        <v>261</v>
      </c>
      <c r="M15" s="11"/>
      <c r="N15" s="11"/>
      <c r="O15" s="11"/>
      <c r="P15" s="10"/>
      <c r="Q15" s="11"/>
    </row>
    <row r="16" spans="1:17" ht="172.5" x14ac:dyDescent="0.35">
      <c r="A16" s="12">
        <v>11</v>
      </c>
      <c r="B16" s="11" t="s">
        <v>16</v>
      </c>
      <c r="C16" s="11" t="s">
        <v>21</v>
      </c>
      <c r="D16" s="11" t="s">
        <v>289</v>
      </c>
      <c r="E16" s="13" t="s">
        <v>20</v>
      </c>
      <c r="F16" s="11" t="s">
        <v>149</v>
      </c>
      <c r="G16" s="11" t="s">
        <v>150</v>
      </c>
      <c r="H16" s="11" t="s">
        <v>328</v>
      </c>
      <c r="I16" s="12" t="s">
        <v>10</v>
      </c>
      <c r="J16" s="8" t="s">
        <v>327</v>
      </c>
      <c r="K16" s="11" t="s">
        <v>148</v>
      </c>
      <c r="L16" s="11" t="s">
        <v>261</v>
      </c>
      <c r="M16" s="11"/>
      <c r="N16" s="11"/>
      <c r="O16" s="11"/>
      <c r="P16" s="10"/>
      <c r="Q16" s="53"/>
    </row>
    <row r="17" spans="1:17" ht="189.75" x14ac:dyDescent="0.35">
      <c r="A17" s="12">
        <v>12</v>
      </c>
      <c r="B17" s="11" t="s">
        <v>16</v>
      </c>
      <c r="C17" s="11" t="s">
        <v>21</v>
      </c>
      <c r="D17" s="11" t="s">
        <v>281</v>
      </c>
      <c r="E17" s="13" t="s">
        <v>242</v>
      </c>
      <c r="F17" s="11" t="s">
        <v>144</v>
      </c>
      <c r="G17" s="11" t="s">
        <v>329</v>
      </c>
      <c r="H17" s="11" t="s">
        <v>195</v>
      </c>
      <c r="I17" s="12" t="s">
        <v>10</v>
      </c>
      <c r="J17" s="8" t="s">
        <v>327</v>
      </c>
      <c r="K17" s="11" t="s">
        <v>145</v>
      </c>
      <c r="L17" s="11" t="s">
        <v>261</v>
      </c>
      <c r="M17" s="11"/>
      <c r="N17" s="11"/>
      <c r="O17" s="11"/>
      <c r="P17" s="54"/>
      <c r="Q17" s="53"/>
    </row>
    <row r="18" spans="1:17" ht="189.75" x14ac:dyDescent="0.35">
      <c r="A18" s="12">
        <v>13</v>
      </c>
      <c r="B18" s="11" t="s">
        <v>14</v>
      </c>
      <c r="C18" s="11" t="s">
        <v>21</v>
      </c>
      <c r="D18" s="11" t="s">
        <v>290</v>
      </c>
      <c r="E18" s="13" t="s">
        <v>20</v>
      </c>
      <c r="F18" s="11" t="s">
        <v>132</v>
      </c>
      <c r="G18" s="11" t="s">
        <v>330</v>
      </c>
      <c r="H18" s="11" t="s">
        <v>133</v>
      </c>
      <c r="I18" s="12" t="s">
        <v>10</v>
      </c>
      <c r="J18" s="8" t="s">
        <v>327</v>
      </c>
      <c r="K18" s="11" t="s">
        <v>134</v>
      </c>
      <c r="L18" s="11" t="s">
        <v>261</v>
      </c>
      <c r="M18" s="11"/>
      <c r="N18" s="11"/>
      <c r="O18" s="11"/>
      <c r="P18" s="55"/>
      <c r="Q18" s="53"/>
    </row>
    <row r="19" spans="1:17" ht="189.75" x14ac:dyDescent="0.35">
      <c r="A19" s="12">
        <v>14</v>
      </c>
      <c r="B19" s="11" t="s">
        <v>14</v>
      </c>
      <c r="C19" s="11" t="s">
        <v>21</v>
      </c>
      <c r="D19" s="11" t="s">
        <v>290</v>
      </c>
      <c r="E19" s="13" t="s">
        <v>20</v>
      </c>
      <c r="F19" s="11" t="s">
        <v>135</v>
      </c>
      <c r="G19" s="11" t="s">
        <v>331</v>
      </c>
      <c r="H19" s="11" t="s">
        <v>133</v>
      </c>
      <c r="I19" s="12" t="s">
        <v>10</v>
      </c>
      <c r="J19" s="8" t="s">
        <v>327</v>
      </c>
      <c r="K19" s="11" t="s">
        <v>134</v>
      </c>
      <c r="L19" s="11" t="s">
        <v>261</v>
      </c>
      <c r="M19" s="11"/>
      <c r="N19" s="11"/>
      <c r="O19" s="11"/>
      <c r="P19" s="10"/>
      <c r="Q19" s="12"/>
    </row>
    <row r="20" spans="1:17" ht="172.5" x14ac:dyDescent="0.35">
      <c r="A20" s="12">
        <v>15</v>
      </c>
      <c r="B20" s="11" t="s">
        <v>14</v>
      </c>
      <c r="C20" s="11" t="s">
        <v>21</v>
      </c>
      <c r="D20" s="11" t="s">
        <v>289</v>
      </c>
      <c r="E20" s="13" t="s">
        <v>20</v>
      </c>
      <c r="F20" s="11" t="s">
        <v>120</v>
      </c>
      <c r="G20" s="11" t="s">
        <v>121</v>
      </c>
      <c r="H20" s="23" t="s">
        <v>332</v>
      </c>
      <c r="I20" s="12" t="s">
        <v>10</v>
      </c>
      <c r="J20" s="8" t="s">
        <v>327</v>
      </c>
      <c r="K20" s="11" t="s">
        <v>122</v>
      </c>
      <c r="L20" s="11" t="s">
        <v>261</v>
      </c>
      <c r="M20" s="11"/>
      <c r="N20" s="11"/>
      <c r="O20" s="11"/>
      <c r="P20" s="54"/>
      <c r="Q20" s="53"/>
    </row>
    <row r="21" spans="1:17" ht="172.5" x14ac:dyDescent="0.35">
      <c r="A21" s="12">
        <v>16</v>
      </c>
      <c r="B21" s="11" t="s">
        <v>14</v>
      </c>
      <c r="C21" s="11" t="s">
        <v>21</v>
      </c>
      <c r="D21" s="11" t="s">
        <v>289</v>
      </c>
      <c r="E21" s="13" t="s">
        <v>20</v>
      </c>
      <c r="F21" s="11" t="s">
        <v>123</v>
      </c>
      <c r="G21" s="11" t="s">
        <v>125</v>
      </c>
      <c r="H21" s="23" t="s">
        <v>124</v>
      </c>
      <c r="I21" s="12" t="s">
        <v>10</v>
      </c>
      <c r="J21" s="8" t="s">
        <v>327</v>
      </c>
      <c r="K21" s="11" t="s">
        <v>122</v>
      </c>
      <c r="L21" s="11" t="s">
        <v>261</v>
      </c>
      <c r="M21" s="11"/>
      <c r="N21" s="11"/>
      <c r="O21" s="11"/>
      <c r="P21" s="54"/>
      <c r="Q21" s="53"/>
    </row>
    <row r="22" spans="1:17" ht="189.75" x14ac:dyDescent="0.35">
      <c r="A22" s="12">
        <v>17</v>
      </c>
      <c r="B22" s="11" t="s">
        <v>14</v>
      </c>
      <c r="C22" s="11" t="s">
        <v>21</v>
      </c>
      <c r="D22" s="11" t="s">
        <v>281</v>
      </c>
      <c r="E22" s="13" t="s">
        <v>20</v>
      </c>
      <c r="F22" s="11" t="s">
        <v>131</v>
      </c>
      <c r="G22" s="11" t="s">
        <v>126</v>
      </c>
      <c r="H22" s="11" t="s">
        <v>127</v>
      </c>
      <c r="I22" s="12" t="s">
        <v>10</v>
      </c>
      <c r="J22" s="8" t="s">
        <v>327</v>
      </c>
      <c r="K22" s="11" t="s">
        <v>122</v>
      </c>
      <c r="L22" s="11" t="s">
        <v>261</v>
      </c>
      <c r="M22" s="11"/>
      <c r="N22" s="11"/>
      <c r="O22" s="11"/>
      <c r="P22" s="10"/>
      <c r="Q22" s="11"/>
    </row>
    <row r="23" spans="1:17" ht="189.75" x14ac:dyDescent="0.35">
      <c r="A23" s="12">
        <v>18</v>
      </c>
      <c r="B23" s="11" t="s">
        <v>14</v>
      </c>
      <c r="C23" s="11" t="s">
        <v>21</v>
      </c>
      <c r="D23" s="11" t="s">
        <v>281</v>
      </c>
      <c r="E23" s="13" t="s">
        <v>20</v>
      </c>
      <c r="F23" s="11" t="s">
        <v>130</v>
      </c>
      <c r="G23" s="11" t="s">
        <v>128</v>
      </c>
      <c r="H23" s="11" t="s">
        <v>129</v>
      </c>
      <c r="I23" s="12" t="s">
        <v>10</v>
      </c>
      <c r="J23" s="8" t="s">
        <v>327</v>
      </c>
      <c r="K23" s="11" t="s">
        <v>122</v>
      </c>
      <c r="L23" s="11" t="s">
        <v>261</v>
      </c>
      <c r="M23" s="11"/>
      <c r="N23" s="11"/>
      <c r="O23" s="11"/>
      <c r="P23" s="10"/>
      <c r="Q23" s="11"/>
    </row>
    <row r="24" spans="1:17" ht="138" x14ac:dyDescent="0.35">
      <c r="A24" s="12">
        <v>19</v>
      </c>
      <c r="B24" s="11" t="s">
        <v>16</v>
      </c>
      <c r="C24" s="11" t="s">
        <v>21</v>
      </c>
      <c r="D24" s="11" t="s">
        <v>282</v>
      </c>
      <c r="E24" s="13" t="s">
        <v>20</v>
      </c>
      <c r="F24" s="11" t="s">
        <v>158</v>
      </c>
      <c r="G24" s="11" t="s">
        <v>164</v>
      </c>
      <c r="H24" s="23" t="s">
        <v>162</v>
      </c>
      <c r="I24" s="12" t="s">
        <v>10</v>
      </c>
      <c r="J24" s="8" t="s">
        <v>327</v>
      </c>
      <c r="K24" s="11" t="s">
        <v>159</v>
      </c>
      <c r="L24" s="11" t="s">
        <v>261</v>
      </c>
      <c r="M24" s="11"/>
      <c r="N24" s="11"/>
      <c r="O24" s="11"/>
      <c r="P24" s="54"/>
      <c r="Q24" s="56"/>
    </row>
    <row r="25" spans="1:17" ht="172.5" x14ac:dyDescent="0.35">
      <c r="A25" s="12">
        <v>20</v>
      </c>
      <c r="B25" s="11" t="s">
        <v>16</v>
      </c>
      <c r="C25" s="11" t="s">
        <v>21</v>
      </c>
      <c r="D25" s="11" t="s">
        <v>289</v>
      </c>
      <c r="E25" s="13" t="s">
        <v>20</v>
      </c>
      <c r="F25" s="11" t="s">
        <v>161</v>
      </c>
      <c r="G25" s="11" t="s">
        <v>166</v>
      </c>
      <c r="H25" s="23" t="s">
        <v>333</v>
      </c>
      <c r="I25" s="12" t="s">
        <v>10</v>
      </c>
      <c r="J25" s="8" t="s">
        <v>335</v>
      </c>
      <c r="K25" s="11" t="s">
        <v>159</v>
      </c>
      <c r="L25" s="11" t="s">
        <v>261</v>
      </c>
      <c r="M25" s="11"/>
      <c r="N25" s="11"/>
      <c r="O25" s="11"/>
      <c r="P25" s="57"/>
      <c r="Q25" s="58"/>
    </row>
    <row r="26" spans="1:17" ht="172.5" x14ac:dyDescent="0.35">
      <c r="A26" s="12">
        <v>21</v>
      </c>
      <c r="B26" s="11" t="s">
        <v>15</v>
      </c>
      <c r="C26" s="11" t="s">
        <v>256</v>
      </c>
      <c r="D26" s="11" t="s">
        <v>288</v>
      </c>
      <c r="E26" s="13" t="s">
        <v>20</v>
      </c>
      <c r="F26" s="11" t="s">
        <v>68</v>
      </c>
      <c r="G26" s="11" t="s">
        <v>69</v>
      </c>
      <c r="H26" s="11" t="s">
        <v>70</v>
      </c>
      <c r="I26" s="12" t="s">
        <v>11</v>
      </c>
      <c r="J26" s="8">
        <v>1</v>
      </c>
      <c r="K26" s="11" t="s">
        <v>191</v>
      </c>
      <c r="L26" s="11" t="s">
        <v>261</v>
      </c>
      <c r="M26" s="11"/>
      <c r="N26" s="11"/>
      <c r="O26" s="11"/>
      <c r="P26" s="10"/>
      <c r="Q26" s="34"/>
    </row>
    <row r="27" spans="1:17" ht="172.5" x14ac:dyDescent="0.35">
      <c r="A27" s="12">
        <v>22</v>
      </c>
      <c r="B27" s="11" t="s">
        <v>14</v>
      </c>
      <c r="C27" s="11" t="s">
        <v>21</v>
      </c>
      <c r="D27" s="11" t="s">
        <v>284</v>
      </c>
      <c r="E27" s="13" t="s">
        <v>242</v>
      </c>
      <c r="F27" s="11" t="s">
        <v>22</v>
      </c>
      <c r="G27" s="11" t="s">
        <v>23</v>
      </c>
      <c r="H27" s="23" t="s">
        <v>47</v>
      </c>
      <c r="I27" s="12" t="s">
        <v>11</v>
      </c>
      <c r="J27" s="8">
        <v>0.9</v>
      </c>
      <c r="K27" s="8" t="s">
        <v>57</v>
      </c>
      <c r="L27" s="11" t="s">
        <v>261</v>
      </c>
      <c r="M27" s="11"/>
      <c r="N27" s="11"/>
      <c r="O27" s="11"/>
      <c r="P27" s="10"/>
      <c r="Q27" s="11"/>
    </row>
    <row r="28" spans="1:17" ht="172.5" x14ac:dyDescent="0.35">
      <c r="A28" s="12">
        <v>23</v>
      </c>
      <c r="B28" s="11" t="s">
        <v>14</v>
      </c>
      <c r="C28" s="11" t="s">
        <v>21</v>
      </c>
      <c r="D28" s="11" t="s">
        <v>289</v>
      </c>
      <c r="E28" s="13" t="s">
        <v>20</v>
      </c>
      <c r="F28" s="11" t="s">
        <v>24</v>
      </c>
      <c r="G28" s="11" t="s">
        <v>25</v>
      </c>
      <c r="H28" s="16" t="s">
        <v>26</v>
      </c>
      <c r="I28" s="12" t="s">
        <v>10</v>
      </c>
      <c r="J28" s="8">
        <v>0.9</v>
      </c>
      <c r="K28" s="8" t="s">
        <v>57</v>
      </c>
      <c r="L28" s="11" t="s">
        <v>261</v>
      </c>
      <c r="M28" s="11"/>
      <c r="N28" s="11"/>
      <c r="O28" s="11"/>
      <c r="P28" s="10"/>
      <c r="Q28" s="41"/>
    </row>
    <row r="29" spans="1:17" ht="172.5" x14ac:dyDescent="0.35">
      <c r="A29" s="12">
        <v>24</v>
      </c>
      <c r="B29" s="11" t="s">
        <v>14</v>
      </c>
      <c r="C29" s="11" t="s">
        <v>21</v>
      </c>
      <c r="D29" s="11" t="s">
        <v>289</v>
      </c>
      <c r="E29" s="13" t="s">
        <v>20</v>
      </c>
      <c r="F29" s="11" t="s">
        <v>310</v>
      </c>
      <c r="G29" s="11" t="s">
        <v>27</v>
      </c>
      <c r="H29" s="28" t="s">
        <v>311</v>
      </c>
      <c r="I29" s="12" t="s">
        <v>10</v>
      </c>
      <c r="J29" s="11" t="s">
        <v>336</v>
      </c>
      <c r="K29" s="8" t="s">
        <v>57</v>
      </c>
      <c r="L29" s="11" t="s">
        <v>261</v>
      </c>
      <c r="M29" s="11"/>
      <c r="N29" s="11"/>
      <c r="O29" s="11"/>
      <c r="P29" s="10"/>
      <c r="Q29" s="42"/>
    </row>
    <row r="30" spans="1:17" ht="172.5" x14ac:dyDescent="0.35">
      <c r="A30" s="12">
        <v>25</v>
      </c>
      <c r="B30" s="11" t="s">
        <v>14</v>
      </c>
      <c r="C30" s="11" t="s">
        <v>21</v>
      </c>
      <c r="D30" s="11" t="s">
        <v>289</v>
      </c>
      <c r="E30" s="13" t="s">
        <v>20</v>
      </c>
      <c r="F30" s="11" t="s">
        <v>48</v>
      </c>
      <c r="G30" s="11" t="s">
        <v>49</v>
      </c>
      <c r="H30" s="25" t="s">
        <v>312</v>
      </c>
      <c r="I30" s="12" t="s">
        <v>10</v>
      </c>
      <c r="J30" s="11" t="s">
        <v>337</v>
      </c>
      <c r="K30" s="8" t="s">
        <v>57</v>
      </c>
      <c r="L30" s="11" t="s">
        <v>261</v>
      </c>
      <c r="M30" s="11"/>
      <c r="N30" s="11"/>
      <c r="O30" s="11"/>
      <c r="P30" s="10"/>
      <c r="Q30" s="11"/>
    </row>
    <row r="31" spans="1:17" ht="172.5" x14ac:dyDescent="0.35">
      <c r="A31" s="12">
        <v>26</v>
      </c>
      <c r="B31" s="11" t="s">
        <v>14</v>
      </c>
      <c r="C31" s="11" t="s">
        <v>21</v>
      </c>
      <c r="D31" s="11" t="s">
        <v>289</v>
      </c>
      <c r="E31" s="13" t="s">
        <v>20</v>
      </c>
      <c r="F31" s="11" t="s">
        <v>31</v>
      </c>
      <c r="G31" s="11" t="s">
        <v>32</v>
      </c>
      <c r="H31" s="23" t="s">
        <v>338</v>
      </c>
      <c r="I31" s="12" t="s">
        <v>10</v>
      </c>
      <c r="J31" s="11" t="s">
        <v>339</v>
      </c>
      <c r="K31" s="8" t="s">
        <v>57</v>
      </c>
      <c r="L31" s="11" t="s">
        <v>261</v>
      </c>
      <c r="M31" s="11"/>
      <c r="N31" s="11"/>
      <c r="O31" s="11"/>
      <c r="P31" s="10"/>
      <c r="Q31" s="43"/>
    </row>
    <row r="32" spans="1:17" ht="172.5" x14ac:dyDescent="0.35">
      <c r="A32" s="12">
        <v>27</v>
      </c>
      <c r="B32" s="11" t="s">
        <v>16</v>
      </c>
      <c r="C32" s="11" t="s">
        <v>19</v>
      </c>
      <c r="D32" s="11" t="s">
        <v>289</v>
      </c>
      <c r="E32" s="13" t="s">
        <v>20</v>
      </c>
      <c r="F32" s="25" t="s">
        <v>37</v>
      </c>
      <c r="G32" s="25" t="s">
        <v>46</v>
      </c>
      <c r="H32" s="26" t="s">
        <v>63</v>
      </c>
      <c r="I32" s="24" t="s">
        <v>10</v>
      </c>
      <c r="J32" s="8">
        <v>1</v>
      </c>
      <c r="K32" s="8" t="s">
        <v>61</v>
      </c>
      <c r="L32" s="11" t="s">
        <v>261</v>
      </c>
      <c r="M32" s="11"/>
      <c r="N32" s="11"/>
      <c r="O32" s="11"/>
      <c r="P32" s="10"/>
      <c r="Q32" s="44"/>
    </row>
    <row r="33" spans="1:17" ht="172.5" x14ac:dyDescent="0.35">
      <c r="A33" s="12">
        <v>28</v>
      </c>
      <c r="B33" s="11" t="s">
        <v>16</v>
      </c>
      <c r="C33" s="11" t="s">
        <v>19</v>
      </c>
      <c r="D33" s="11" t="s">
        <v>289</v>
      </c>
      <c r="E33" s="13" t="s">
        <v>20</v>
      </c>
      <c r="F33" s="25" t="s">
        <v>36</v>
      </c>
      <c r="G33" s="25" t="s">
        <v>45</v>
      </c>
      <c r="H33" s="26" t="s">
        <v>62</v>
      </c>
      <c r="I33" s="24" t="s">
        <v>10</v>
      </c>
      <c r="J33" s="8">
        <v>1</v>
      </c>
      <c r="K33" s="8" t="s">
        <v>60</v>
      </c>
      <c r="L33" s="11" t="s">
        <v>261</v>
      </c>
      <c r="M33" s="11"/>
      <c r="N33" s="11"/>
      <c r="O33" s="11"/>
      <c r="P33" s="10"/>
      <c r="Q33" s="45"/>
    </row>
    <row r="34" spans="1:17" ht="172.5" x14ac:dyDescent="0.35">
      <c r="A34" s="12">
        <v>29</v>
      </c>
      <c r="B34" s="11" t="s">
        <v>15</v>
      </c>
      <c r="C34" s="11" t="s">
        <v>256</v>
      </c>
      <c r="D34" s="11" t="s">
        <v>288</v>
      </c>
      <c r="E34" s="13" t="s">
        <v>20</v>
      </c>
      <c r="F34" s="11" t="s">
        <v>68</v>
      </c>
      <c r="G34" s="11" t="s">
        <v>69</v>
      </c>
      <c r="H34" s="11" t="s">
        <v>70</v>
      </c>
      <c r="I34" s="12" t="s">
        <v>11</v>
      </c>
      <c r="J34" s="8">
        <v>1</v>
      </c>
      <c r="K34" s="8" t="s">
        <v>71</v>
      </c>
      <c r="L34" s="11" t="s">
        <v>261</v>
      </c>
      <c r="M34" s="11"/>
      <c r="N34" s="11"/>
      <c r="O34" s="11"/>
      <c r="P34" s="10"/>
      <c r="Q34" s="11"/>
    </row>
    <row r="35" spans="1:17" ht="172.5" x14ac:dyDescent="0.35">
      <c r="A35" s="12">
        <v>30</v>
      </c>
      <c r="B35" s="11" t="s">
        <v>16</v>
      </c>
      <c r="C35" s="11" t="s">
        <v>19</v>
      </c>
      <c r="D35" s="11" t="s">
        <v>289</v>
      </c>
      <c r="E35" s="13" t="s">
        <v>20</v>
      </c>
      <c r="F35" s="11" t="s">
        <v>50</v>
      </c>
      <c r="G35" s="11" t="s">
        <v>51</v>
      </c>
      <c r="H35" s="11" t="s">
        <v>378</v>
      </c>
      <c r="I35" s="12" t="s">
        <v>10</v>
      </c>
      <c r="J35" s="8" t="s">
        <v>334</v>
      </c>
      <c r="K35" s="8" t="s">
        <v>59</v>
      </c>
      <c r="L35" s="11" t="s">
        <v>261</v>
      </c>
      <c r="M35" s="11"/>
      <c r="N35" s="11"/>
      <c r="O35" s="11"/>
      <c r="P35" s="8"/>
      <c r="Q35" s="41"/>
    </row>
    <row r="36" spans="1:17" ht="172.5" x14ac:dyDescent="0.35">
      <c r="A36" s="12">
        <v>31</v>
      </c>
      <c r="B36" s="11" t="s">
        <v>14</v>
      </c>
      <c r="C36" s="11" t="s">
        <v>19</v>
      </c>
      <c r="D36" s="11" t="s">
        <v>289</v>
      </c>
      <c r="E36" s="13" t="s">
        <v>20</v>
      </c>
      <c r="F36" s="11" t="s">
        <v>52</v>
      </c>
      <c r="G36" s="11" t="s">
        <v>53</v>
      </c>
      <c r="H36" s="11" t="s">
        <v>54</v>
      </c>
      <c r="I36" s="12" t="s">
        <v>10</v>
      </c>
      <c r="J36" s="8" t="s">
        <v>340</v>
      </c>
      <c r="K36" s="8" t="s">
        <v>59</v>
      </c>
      <c r="L36" s="11" t="s">
        <v>261</v>
      </c>
      <c r="M36" s="11"/>
      <c r="N36" s="11"/>
      <c r="O36" s="11"/>
      <c r="P36" s="8"/>
      <c r="Q36" s="11"/>
    </row>
    <row r="37" spans="1:17" ht="172.5" x14ac:dyDescent="0.35">
      <c r="A37" s="12">
        <v>32</v>
      </c>
      <c r="B37" s="11" t="s">
        <v>16</v>
      </c>
      <c r="C37" s="11" t="s">
        <v>19</v>
      </c>
      <c r="D37" s="11" t="s">
        <v>285</v>
      </c>
      <c r="E37" s="13" t="s">
        <v>20</v>
      </c>
      <c r="F37" s="11" t="s">
        <v>55</v>
      </c>
      <c r="G37" s="11" t="s">
        <v>56</v>
      </c>
      <c r="H37" s="11" t="s">
        <v>379</v>
      </c>
      <c r="I37" s="12" t="s">
        <v>10</v>
      </c>
      <c r="J37" s="8" t="s">
        <v>340</v>
      </c>
      <c r="K37" s="8" t="s">
        <v>59</v>
      </c>
      <c r="L37" s="11" t="s">
        <v>261</v>
      </c>
      <c r="M37" s="11"/>
      <c r="N37" s="11"/>
      <c r="O37" s="11"/>
      <c r="P37" s="46"/>
      <c r="Q37" s="11"/>
    </row>
    <row r="38" spans="1:17" ht="172.5" x14ac:dyDescent="0.35">
      <c r="A38" s="12">
        <v>33</v>
      </c>
      <c r="B38" s="11" t="s">
        <v>14</v>
      </c>
      <c r="C38" s="11" t="s">
        <v>21</v>
      </c>
      <c r="D38" s="11" t="s">
        <v>286</v>
      </c>
      <c r="E38" s="13" t="s">
        <v>20</v>
      </c>
      <c r="F38" s="11" t="s">
        <v>28</v>
      </c>
      <c r="G38" s="11" t="s">
        <v>30</v>
      </c>
      <c r="H38" s="23" t="s">
        <v>29</v>
      </c>
      <c r="I38" s="12" t="s">
        <v>10</v>
      </c>
      <c r="J38" s="8" t="s">
        <v>324</v>
      </c>
      <c r="K38" s="8" t="s">
        <v>58</v>
      </c>
      <c r="L38" s="11" t="s">
        <v>261</v>
      </c>
      <c r="M38" s="11"/>
      <c r="N38" s="11"/>
      <c r="O38" s="11"/>
      <c r="P38" s="47"/>
      <c r="Q38" s="38"/>
    </row>
    <row r="39" spans="1:17" ht="172.5" x14ac:dyDescent="0.35">
      <c r="A39" s="12">
        <v>34</v>
      </c>
      <c r="B39" s="11" t="s">
        <v>16</v>
      </c>
      <c r="C39" s="11" t="s">
        <v>19</v>
      </c>
      <c r="D39" s="11" t="s">
        <v>286</v>
      </c>
      <c r="E39" s="13" t="s">
        <v>20</v>
      </c>
      <c r="F39" s="11" t="s">
        <v>33</v>
      </c>
      <c r="G39" s="11" t="s">
        <v>34</v>
      </c>
      <c r="H39" s="11" t="s">
        <v>35</v>
      </c>
      <c r="I39" s="12" t="s">
        <v>10</v>
      </c>
      <c r="J39" s="8" t="s">
        <v>324</v>
      </c>
      <c r="K39" s="8" t="s">
        <v>58</v>
      </c>
      <c r="L39" s="11" t="s">
        <v>261</v>
      </c>
      <c r="M39" s="11"/>
      <c r="N39" s="11"/>
      <c r="O39" s="11"/>
      <c r="P39" s="48"/>
      <c r="Q39" s="38"/>
    </row>
    <row r="40" spans="1:17" ht="138" x14ac:dyDescent="0.35">
      <c r="A40" s="12">
        <v>35</v>
      </c>
      <c r="B40" s="11" t="s">
        <v>15</v>
      </c>
      <c r="C40" s="11" t="s">
        <v>256</v>
      </c>
      <c r="D40" s="11" t="s">
        <v>292</v>
      </c>
      <c r="E40" s="13" t="s">
        <v>20</v>
      </c>
      <c r="F40" s="11" t="s">
        <v>192</v>
      </c>
      <c r="G40" s="11" t="s">
        <v>193</v>
      </c>
      <c r="H40" s="11" t="s">
        <v>196</v>
      </c>
      <c r="I40" s="12" t="s">
        <v>11</v>
      </c>
      <c r="J40" s="37">
        <v>1</v>
      </c>
      <c r="K40" s="11" t="s">
        <v>356</v>
      </c>
      <c r="L40" s="11" t="s">
        <v>261</v>
      </c>
      <c r="M40" s="11"/>
      <c r="N40" s="11"/>
      <c r="O40" s="11"/>
      <c r="P40" s="10"/>
      <c r="Q40" s="11"/>
    </row>
    <row r="41" spans="1:17" ht="120.75" x14ac:dyDescent="0.35">
      <c r="A41" s="12">
        <v>36</v>
      </c>
      <c r="B41" s="11" t="s">
        <v>15</v>
      </c>
      <c r="C41" s="11" t="s">
        <v>256</v>
      </c>
      <c r="D41" s="11" t="s">
        <v>287</v>
      </c>
      <c r="E41" s="13" t="s">
        <v>20</v>
      </c>
      <c r="F41" s="11" t="s">
        <v>204</v>
      </c>
      <c r="G41" s="11" t="s">
        <v>206</v>
      </c>
      <c r="H41" s="11" t="s">
        <v>205</v>
      </c>
      <c r="I41" s="12" t="s">
        <v>11</v>
      </c>
      <c r="J41" s="8" t="s">
        <v>327</v>
      </c>
      <c r="K41" s="11" t="s">
        <v>344</v>
      </c>
      <c r="L41" s="11" t="s">
        <v>261</v>
      </c>
      <c r="M41" s="11"/>
      <c r="N41" s="11"/>
      <c r="O41" s="11"/>
      <c r="P41" s="10"/>
      <c r="Q41" s="11"/>
    </row>
    <row r="42" spans="1:17" ht="138" x14ac:dyDescent="0.35">
      <c r="A42" s="12">
        <v>37</v>
      </c>
      <c r="B42" s="11" t="s">
        <v>15</v>
      </c>
      <c r="C42" s="11" t="s">
        <v>256</v>
      </c>
      <c r="D42" s="11" t="s">
        <v>291</v>
      </c>
      <c r="E42" s="13" t="s">
        <v>20</v>
      </c>
      <c r="F42" s="11" t="s">
        <v>313</v>
      </c>
      <c r="G42" s="11" t="s">
        <v>317</v>
      </c>
      <c r="H42" s="11" t="s">
        <v>314</v>
      </c>
      <c r="I42" s="12" t="s">
        <v>11</v>
      </c>
      <c r="J42" s="8" t="s">
        <v>345</v>
      </c>
      <c r="K42" s="11" t="s">
        <v>344</v>
      </c>
      <c r="L42" s="11" t="s">
        <v>261</v>
      </c>
      <c r="M42" s="11"/>
      <c r="N42" s="11"/>
      <c r="O42" s="11"/>
      <c r="P42" s="10"/>
      <c r="Q42" s="11"/>
    </row>
    <row r="43" spans="1:17" ht="138" x14ac:dyDescent="0.35">
      <c r="A43" s="12">
        <v>38</v>
      </c>
      <c r="B43" s="11" t="s">
        <v>15</v>
      </c>
      <c r="C43" s="11" t="s">
        <v>256</v>
      </c>
      <c r="D43" s="11" t="s">
        <v>291</v>
      </c>
      <c r="E43" s="13" t="s">
        <v>20</v>
      </c>
      <c r="F43" s="11" t="s">
        <v>315</v>
      </c>
      <c r="G43" s="11" t="s">
        <v>318</v>
      </c>
      <c r="H43" s="11" t="s">
        <v>346</v>
      </c>
      <c r="I43" s="12" t="s">
        <v>11</v>
      </c>
      <c r="J43" s="8" t="s">
        <v>324</v>
      </c>
      <c r="K43" s="11" t="s">
        <v>344</v>
      </c>
      <c r="L43" s="11" t="s">
        <v>261</v>
      </c>
      <c r="M43" s="11"/>
      <c r="N43" s="11"/>
      <c r="O43" s="11"/>
      <c r="P43" s="10"/>
      <c r="Q43" s="11"/>
    </row>
    <row r="44" spans="1:17" ht="138" x14ac:dyDescent="0.35">
      <c r="A44" s="12">
        <v>39</v>
      </c>
      <c r="B44" s="11" t="s">
        <v>15</v>
      </c>
      <c r="C44" s="11" t="s">
        <v>256</v>
      </c>
      <c r="D44" s="11" t="s">
        <v>291</v>
      </c>
      <c r="E44" s="13" t="s">
        <v>20</v>
      </c>
      <c r="F44" s="11" t="s">
        <v>316</v>
      </c>
      <c r="G44" s="12" t="s">
        <v>319</v>
      </c>
      <c r="H44" s="11" t="s">
        <v>347</v>
      </c>
      <c r="I44" s="12" t="s">
        <v>11</v>
      </c>
      <c r="J44" s="8" t="s">
        <v>348</v>
      </c>
      <c r="K44" s="11" t="s">
        <v>344</v>
      </c>
      <c r="L44" s="11" t="s">
        <v>261</v>
      </c>
      <c r="M44" s="11"/>
      <c r="N44" s="11"/>
      <c r="O44" s="11"/>
      <c r="P44" s="10"/>
      <c r="Q44" s="11"/>
    </row>
    <row r="45" spans="1:17" ht="138" x14ac:dyDescent="0.35">
      <c r="A45" s="12">
        <v>40</v>
      </c>
      <c r="B45" s="11" t="s">
        <v>14</v>
      </c>
      <c r="C45" s="11" t="s">
        <v>21</v>
      </c>
      <c r="D45" s="11" t="s">
        <v>307</v>
      </c>
      <c r="E45" s="13" t="s">
        <v>20</v>
      </c>
      <c r="F45" s="11" t="s">
        <v>194</v>
      </c>
      <c r="G45" s="12" t="s">
        <v>197</v>
      </c>
      <c r="H45" s="11" t="s">
        <v>195</v>
      </c>
      <c r="I45" s="12" t="s">
        <v>10</v>
      </c>
      <c r="J45" s="8" t="s">
        <v>324</v>
      </c>
      <c r="K45" s="11" t="s">
        <v>349</v>
      </c>
      <c r="L45" s="11" t="s">
        <v>261</v>
      </c>
      <c r="M45" s="11"/>
      <c r="N45" s="11"/>
      <c r="O45" s="11"/>
      <c r="P45" s="10"/>
      <c r="Q45" s="11"/>
    </row>
    <row r="46" spans="1:17" ht="138" x14ac:dyDescent="0.35">
      <c r="A46" s="12">
        <v>41</v>
      </c>
      <c r="B46" s="11" t="s">
        <v>14</v>
      </c>
      <c r="C46" s="11" t="s">
        <v>256</v>
      </c>
      <c r="D46" s="11" t="s">
        <v>291</v>
      </c>
      <c r="E46" s="13" t="s">
        <v>20</v>
      </c>
      <c r="F46" s="11" t="s">
        <v>198</v>
      </c>
      <c r="G46" s="6" t="s">
        <v>199</v>
      </c>
      <c r="H46" s="11" t="s">
        <v>200</v>
      </c>
      <c r="I46" s="12" t="s">
        <v>11</v>
      </c>
      <c r="J46" s="8" t="s">
        <v>327</v>
      </c>
      <c r="K46" s="11" t="s">
        <v>349</v>
      </c>
      <c r="L46" s="11" t="s">
        <v>261</v>
      </c>
      <c r="M46" s="11"/>
      <c r="N46" s="11"/>
      <c r="O46" s="11"/>
      <c r="P46" s="10"/>
      <c r="Q46" s="11"/>
    </row>
    <row r="47" spans="1:17" ht="172.5" x14ac:dyDescent="0.35">
      <c r="A47" s="12">
        <v>42</v>
      </c>
      <c r="B47" s="11" t="s">
        <v>14</v>
      </c>
      <c r="C47" s="11" t="s">
        <v>21</v>
      </c>
      <c r="D47" s="11" t="s">
        <v>289</v>
      </c>
      <c r="E47" s="13" t="s">
        <v>20</v>
      </c>
      <c r="F47" s="11" t="s">
        <v>201</v>
      </c>
      <c r="G47" s="11" t="s">
        <v>202</v>
      </c>
      <c r="H47" s="11" t="s">
        <v>203</v>
      </c>
      <c r="I47" s="12" t="s">
        <v>216</v>
      </c>
      <c r="J47" s="12" t="s">
        <v>67</v>
      </c>
      <c r="K47" s="11" t="s">
        <v>351</v>
      </c>
      <c r="L47" s="11" t="s">
        <v>261</v>
      </c>
      <c r="M47" s="11"/>
      <c r="N47" s="11"/>
      <c r="O47" s="11"/>
      <c r="P47" s="10"/>
      <c r="Q47" s="11"/>
    </row>
    <row r="48" spans="1:17" ht="103.5" x14ac:dyDescent="0.35">
      <c r="A48" s="12">
        <v>43</v>
      </c>
      <c r="B48" s="11" t="s">
        <v>15</v>
      </c>
      <c r="C48" s="11" t="s">
        <v>256</v>
      </c>
      <c r="D48" s="11" t="s">
        <v>295</v>
      </c>
      <c r="E48" s="13" t="s">
        <v>20</v>
      </c>
      <c r="F48" s="11" t="s">
        <v>218</v>
      </c>
      <c r="G48" s="6" t="s">
        <v>220</v>
      </c>
      <c r="H48" s="11" t="s">
        <v>219</v>
      </c>
      <c r="I48" s="12" t="s">
        <v>11</v>
      </c>
      <c r="J48" s="11" t="s">
        <v>327</v>
      </c>
      <c r="K48" s="11" t="s">
        <v>358</v>
      </c>
      <c r="L48" s="11" t="s">
        <v>261</v>
      </c>
      <c r="M48" s="11"/>
      <c r="N48" s="11"/>
      <c r="O48" s="11"/>
      <c r="P48" s="10"/>
      <c r="Q48" s="34"/>
    </row>
    <row r="49" spans="1:17" ht="138" x14ac:dyDescent="0.35">
      <c r="A49" s="12">
        <v>44</v>
      </c>
      <c r="B49" s="11" t="s">
        <v>14</v>
      </c>
      <c r="C49" s="11" t="s">
        <v>21</v>
      </c>
      <c r="D49" s="11" t="s">
        <v>295</v>
      </c>
      <c r="E49" s="13" t="s">
        <v>20</v>
      </c>
      <c r="F49" s="11" t="s">
        <v>221</v>
      </c>
      <c r="G49" s="11" t="s">
        <v>222</v>
      </c>
      <c r="H49" s="11" t="s">
        <v>223</v>
      </c>
      <c r="I49" s="12" t="s">
        <v>11</v>
      </c>
      <c r="J49" s="11" t="s">
        <v>327</v>
      </c>
      <c r="K49" s="11" t="s">
        <v>358</v>
      </c>
      <c r="L49" s="11" t="s">
        <v>261</v>
      </c>
      <c r="M49" s="11"/>
      <c r="N49" s="11"/>
      <c r="O49" s="11"/>
      <c r="P49" s="10"/>
      <c r="Q49" s="34"/>
    </row>
    <row r="50" spans="1:17" ht="103.5" x14ac:dyDescent="0.35">
      <c r="A50" s="12">
        <v>45</v>
      </c>
      <c r="B50" s="11" t="s">
        <v>16</v>
      </c>
      <c r="C50" s="11" t="s">
        <v>19</v>
      </c>
      <c r="D50" s="11" t="s">
        <v>296</v>
      </c>
      <c r="E50" s="13" t="s">
        <v>20</v>
      </c>
      <c r="F50" s="11" t="s">
        <v>224</v>
      </c>
      <c r="G50" s="11" t="s">
        <v>225</v>
      </c>
      <c r="H50" s="11" t="s">
        <v>226</v>
      </c>
      <c r="I50" s="12" t="s">
        <v>10</v>
      </c>
      <c r="J50" s="11" t="s">
        <v>327</v>
      </c>
      <c r="K50" s="11" t="s">
        <v>358</v>
      </c>
      <c r="L50" s="11" t="s">
        <v>261</v>
      </c>
      <c r="M50" s="11"/>
      <c r="N50" s="11"/>
      <c r="O50" s="11"/>
      <c r="P50" s="10"/>
      <c r="Q50" s="38"/>
    </row>
    <row r="51" spans="1:17" ht="172.5" x14ac:dyDescent="0.35">
      <c r="A51" s="12">
        <v>46</v>
      </c>
      <c r="B51" s="11" t="s">
        <v>15</v>
      </c>
      <c r="C51" s="11" t="s">
        <v>256</v>
      </c>
      <c r="D51" s="11" t="s">
        <v>288</v>
      </c>
      <c r="E51" s="13" t="s">
        <v>20</v>
      </c>
      <c r="F51" s="11" t="s">
        <v>68</v>
      </c>
      <c r="G51" s="11" t="s">
        <v>69</v>
      </c>
      <c r="H51" s="11" t="s">
        <v>70</v>
      </c>
      <c r="I51" s="12" t="s">
        <v>11</v>
      </c>
      <c r="J51" s="11" t="s">
        <v>327</v>
      </c>
      <c r="K51" s="11" t="s">
        <v>359</v>
      </c>
      <c r="L51" s="11" t="s">
        <v>261</v>
      </c>
      <c r="M51" s="11"/>
      <c r="N51" s="11"/>
      <c r="O51" s="11"/>
      <c r="P51" s="10"/>
      <c r="Q51" s="34"/>
    </row>
    <row r="52" spans="1:17" ht="172.5" x14ac:dyDescent="0.35">
      <c r="A52" s="12">
        <v>47</v>
      </c>
      <c r="B52" s="11" t="s">
        <v>14</v>
      </c>
      <c r="C52" s="11" t="s">
        <v>21</v>
      </c>
      <c r="D52" s="11" t="s">
        <v>283</v>
      </c>
      <c r="E52" s="13" t="s">
        <v>20</v>
      </c>
      <c r="F52" s="11" t="s">
        <v>245</v>
      </c>
      <c r="G52" s="11" t="s">
        <v>243</v>
      </c>
      <c r="H52" s="23" t="s">
        <v>213</v>
      </c>
      <c r="I52" s="11" t="s">
        <v>341</v>
      </c>
      <c r="J52" s="8" t="s">
        <v>327</v>
      </c>
      <c r="K52" s="11" t="s">
        <v>342</v>
      </c>
      <c r="L52" s="11" t="s">
        <v>261</v>
      </c>
      <c r="M52" s="11"/>
      <c r="N52" s="11"/>
      <c r="O52" s="11"/>
      <c r="P52" s="10"/>
      <c r="Q52" s="27"/>
    </row>
    <row r="53" spans="1:17" ht="189.75" x14ac:dyDescent="0.35">
      <c r="A53" s="12">
        <v>48</v>
      </c>
      <c r="B53" s="11" t="s">
        <v>14</v>
      </c>
      <c r="C53" s="11" t="s">
        <v>21</v>
      </c>
      <c r="D53" s="11" t="s">
        <v>281</v>
      </c>
      <c r="E53" s="13" t="s">
        <v>20</v>
      </c>
      <c r="F53" s="11" t="s">
        <v>246</v>
      </c>
      <c r="G53" s="11" t="s">
        <v>244</v>
      </c>
      <c r="H53" s="23" t="s">
        <v>214</v>
      </c>
      <c r="I53" s="11" t="s">
        <v>216</v>
      </c>
      <c r="J53" s="8" t="s">
        <v>327</v>
      </c>
      <c r="K53" s="11" t="s">
        <v>342</v>
      </c>
      <c r="L53" s="11" t="s">
        <v>261</v>
      </c>
      <c r="M53" s="11"/>
      <c r="N53" s="11"/>
      <c r="O53" s="11"/>
      <c r="P53" s="10"/>
      <c r="Q53" s="11"/>
    </row>
    <row r="54" spans="1:17" ht="189.75" x14ac:dyDescent="0.35">
      <c r="A54" s="12">
        <v>49</v>
      </c>
      <c r="B54" s="11" t="s">
        <v>14</v>
      </c>
      <c r="C54" s="11" t="s">
        <v>21</v>
      </c>
      <c r="D54" s="11" t="s">
        <v>281</v>
      </c>
      <c r="E54" s="13" t="s">
        <v>20</v>
      </c>
      <c r="F54" s="11" t="s">
        <v>247</v>
      </c>
      <c r="G54" s="11" t="s">
        <v>248</v>
      </c>
      <c r="H54" s="23" t="s">
        <v>215</v>
      </c>
      <c r="I54" s="11" t="s">
        <v>216</v>
      </c>
      <c r="J54" s="8" t="s">
        <v>327</v>
      </c>
      <c r="K54" s="11" t="s">
        <v>342</v>
      </c>
      <c r="L54" s="11" t="s">
        <v>261</v>
      </c>
      <c r="M54" s="11"/>
      <c r="N54" s="11"/>
      <c r="O54" s="11"/>
      <c r="P54" s="10"/>
      <c r="Q54" s="11"/>
    </row>
    <row r="55" spans="1:17" ht="189.75" x14ac:dyDescent="0.35">
      <c r="A55" s="12">
        <v>50</v>
      </c>
      <c r="B55" s="11" t="s">
        <v>14</v>
      </c>
      <c r="C55" s="11" t="s">
        <v>21</v>
      </c>
      <c r="D55" s="11" t="s">
        <v>281</v>
      </c>
      <c r="E55" s="13" t="s">
        <v>20</v>
      </c>
      <c r="F55" s="11" t="s">
        <v>217</v>
      </c>
      <c r="G55" s="11" t="s">
        <v>249</v>
      </c>
      <c r="H55" s="11" t="s">
        <v>195</v>
      </c>
      <c r="I55" s="11" t="s">
        <v>216</v>
      </c>
      <c r="J55" s="8" t="s">
        <v>327</v>
      </c>
      <c r="K55" s="11" t="s">
        <v>342</v>
      </c>
      <c r="L55" s="11" t="s">
        <v>261</v>
      </c>
      <c r="M55" s="11"/>
      <c r="N55" s="11"/>
      <c r="O55" s="11"/>
      <c r="P55" s="10"/>
      <c r="Q55" s="49"/>
    </row>
    <row r="56" spans="1:17" ht="138" x14ac:dyDescent="0.35">
      <c r="A56" s="12">
        <v>51</v>
      </c>
      <c r="B56" s="11" t="s">
        <v>14</v>
      </c>
      <c r="C56" s="11" t="s">
        <v>21</v>
      </c>
      <c r="D56" s="11" t="s">
        <v>293</v>
      </c>
      <c r="E56" s="13" t="s">
        <v>242</v>
      </c>
      <c r="F56" s="11" t="s">
        <v>229</v>
      </c>
      <c r="G56" s="11" t="s">
        <v>228</v>
      </c>
      <c r="H56" s="11" t="s">
        <v>227</v>
      </c>
      <c r="I56" s="12" t="s">
        <v>43</v>
      </c>
      <c r="J56" s="11" t="s">
        <v>327</v>
      </c>
      <c r="K56" s="11" t="s">
        <v>357</v>
      </c>
      <c r="L56" s="11" t="s">
        <v>261</v>
      </c>
      <c r="M56" s="11"/>
      <c r="N56" s="11"/>
      <c r="O56" s="11"/>
      <c r="P56" s="10"/>
      <c r="Q56" s="27"/>
    </row>
    <row r="57" spans="1:17" ht="138" x14ac:dyDescent="0.35">
      <c r="A57" s="12">
        <v>52</v>
      </c>
      <c r="B57" s="11" t="s">
        <v>14</v>
      </c>
      <c r="C57" s="11" t="s">
        <v>21</v>
      </c>
      <c r="D57" s="11" t="s">
        <v>293</v>
      </c>
      <c r="E57" s="13" t="s">
        <v>20</v>
      </c>
      <c r="F57" s="11" t="s">
        <v>230</v>
      </c>
      <c r="G57" s="11" t="s">
        <v>231</v>
      </c>
      <c r="H57" s="11" t="s">
        <v>232</v>
      </c>
      <c r="I57" s="12" t="s">
        <v>43</v>
      </c>
      <c r="J57" s="11" t="s">
        <v>340</v>
      </c>
      <c r="K57" s="11" t="s">
        <v>357</v>
      </c>
      <c r="L57" s="11" t="s">
        <v>261</v>
      </c>
      <c r="M57" s="11"/>
      <c r="N57" s="11"/>
      <c r="O57" s="11"/>
      <c r="P57" s="10"/>
      <c r="Q57" s="27"/>
    </row>
    <row r="58" spans="1:17" ht="138" x14ac:dyDescent="0.35">
      <c r="A58" s="12">
        <v>53</v>
      </c>
      <c r="B58" s="11" t="s">
        <v>14</v>
      </c>
      <c r="C58" s="11" t="s">
        <v>21</v>
      </c>
      <c r="D58" s="11" t="s">
        <v>293</v>
      </c>
      <c r="E58" s="13" t="s">
        <v>20</v>
      </c>
      <c r="F58" s="11" t="s">
        <v>233</v>
      </c>
      <c r="G58" s="11" t="s">
        <v>237</v>
      </c>
      <c r="H58" s="11" t="s">
        <v>234</v>
      </c>
      <c r="I58" s="12" t="s">
        <v>10</v>
      </c>
      <c r="J58" s="11" t="s">
        <v>324</v>
      </c>
      <c r="K58" s="11" t="s">
        <v>357</v>
      </c>
      <c r="L58" s="11" t="s">
        <v>261</v>
      </c>
      <c r="M58" s="11"/>
      <c r="N58" s="11"/>
      <c r="O58" s="11"/>
      <c r="P58" s="10"/>
      <c r="Q58" s="27"/>
    </row>
    <row r="59" spans="1:17" ht="138" x14ac:dyDescent="0.35">
      <c r="A59" s="12">
        <v>54</v>
      </c>
      <c r="B59" s="11" t="s">
        <v>14</v>
      </c>
      <c r="C59" s="11" t="s">
        <v>21</v>
      </c>
      <c r="D59" s="11" t="s">
        <v>294</v>
      </c>
      <c r="E59" s="13" t="s">
        <v>20</v>
      </c>
      <c r="F59" s="11" t="s">
        <v>235</v>
      </c>
      <c r="G59" s="11" t="s">
        <v>238</v>
      </c>
      <c r="H59" s="11" t="s">
        <v>236</v>
      </c>
      <c r="I59" s="12" t="s">
        <v>43</v>
      </c>
      <c r="J59" s="37">
        <v>1</v>
      </c>
      <c r="K59" s="11" t="s">
        <v>357</v>
      </c>
      <c r="L59" s="11" t="s">
        <v>261</v>
      </c>
      <c r="M59" s="11"/>
      <c r="N59" s="11"/>
      <c r="O59" s="11"/>
      <c r="P59" s="10"/>
      <c r="Q59" s="27"/>
    </row>
    <row r="60" spans="1:17" ht="138" x14ac:dyDescent="0.35">
      <c r="A60" s="12">
        <v>55</v>
      </c>
      <c r="B60" s="11" t="s">
        <v>14</v>
      </c>
      <c r="C60" s="11" t="s">
        <v>21</v>
      </c>
      <c r="D60" s="11" t="s">
        <v>293</v>
      </c>
      <c r="E60" s="13" t="s">
        <v>20</v>
      </c>
      <c r="F60" s="11" t="s">
        <v>239</v>
      </c>
      <c r="G60" s="11" t="s">
        <v>240</v>
      </c>
      <c r="H60" s="11" t="s">
        <v>241</v>
      </c>
      <c r="I60" s="12" t="s">
        <v>10</v>
      </c>
      <c r="J60" s="11" t="s">
        <v>327</v>
      </c>
      <c r="K60" s="11" t="s">
        <v>357</v>
      </c>
      <c r="L60" s="11" t="s">
        <v>261</v>
      </c>
      <c r="M60" s="11"/>
      <c r="N60" s="11"/>
      <c r="O60" s="11"/>
      <c r="P60" s="10"/>
      <c r="Q60" s="27"/>
    </row>
    <row r="61" spans="1:17" ht="138" x14ac:dyDescent="0.35">
      <c r="A61" s="12">
        <v>56</v>
      </c>
      <c r="B61" s="11" t="s">
        <v>14</v>
      </c>
      <c r="C61" s="11" t="s">
        <v>21</v>
      </c>
      <c r="D61" s="11" t="s">
        <v>293</v>
      </c>
      <c r="E61" s="13" t="s">
        <v>20</v>
      </c>
      <c r="F61" s="11" t="s">
        <v>366</v>
      </c>
      <c r="G61" s="11" t="s">
        <v>371</v>
      </c>
      <c r="H61" s="11" t="s">
        <v>365</v>
      </c>
      <c r="I61" s="12" t="s">
        <v>374</v>
      </c>
      <c r="J61" s="36">
        <v>0.9</v>
      </c>
      <c r="K61" s="11" t="s">
        <v>357</v>
      </c>
      <c r="L61" s="11" t="s">
        <v>261</v>
      </c>
      <c r="M61" s="11"/>
      <c r="N61" s="11"/>
      <c r="O61" s="11"/>
      <c r="P61" s="10"/>
      <c r="Q61" s="27"/>
    </row>
    <row r="62" spans="1:17" ht="138" x14ac:dyDescent="0.35">
      <c r="A62" s="12">
        <v>57</v>
      </c>
      <c r="B62" s="11" t="s">
        <v>14</v>
      </c>
      <c r="C62" s="11" t="s">
        <v>21</v>
      </c>
      <c r="D62" s="11" t="s">
        <v>293</v>
      </c>
      <c r="E62" s="13" t="s">
        <v>20</v>
      </c>
      <c r="F62" s="11" t="s">
        <v>369</v>
      </c>
      <c r="G62" s="11" t="s">
        <v>372</v>
      </c>
      <c r="H62" s="11" t="s">
        <v>367</v>
      </c>
      <c r="I62" s="12" t="s">
        <v>43</v>
      </c>
      <c r="J62" s="36">
        <v>1</v>
      </c>
      <c r="K62" s="11" t="s">
        <v>357</v>
      </c>
      <c r="L62" s="11" t="s">
        <v>261</v>
      </c>
      <c r="M62" s="11"/>
      <c r="N62" s="11"/>
      <c r="O62" s="11"/>
      <c r="P62" s="10"/>
      <c r="Q62" s="27"/>
    </row>
    <row r="63" spans="1:17" ht="138" x14ac:dyDescent="0.35">
      <c r="A63" s="12">
        <v>58</v>
      </c>
      <c r="B63" s="11" t="s">
        <v>14</v>
      </c>
      <c r="C63" s="11" t="s">
        <v>21</v>
      </c>
      <c r="D63" s="11" t="s">
        <v>293</v>
      </c>
      <c r="E63" s="13" t="s">
        <v>20</v>
      </c>
      <c r="F63" s="11" t="s">
        <v>368</v>
      </c>
      <c r="G63" s="11" t="s">
        <v>373</v>
      </c>
      <c r="H63" s="11" t="s">
        <v>370</v>
      </c>
      <c r="I63" s="12" t="s">
        <v>10</v>
      </c>
      <c r="J63" s="36">
        <v>1</v>
      </c>
      <c r="K63" s="11" t="s">
        <v>357</v>
      </c>
      <c r="L63" s="11" t="s">
        <v>261</v>
      </c>
      <c r="M63" s="11"/>
      <c r="N63" s="11"/>
      <c r="O63" s="11"/>
      <c r="P63" s="10"/>
      <c r="Q63" s="27"/>
    </row>
    <row r="64" spans="1:17" ht="138" x14ac:dyDescent="0.35">
      <c r="A64" s="12">
        <v>59</v>
      </c>
      <c r="B64" s="11" t="s">
        <v>16</v>
      </c>
      <c r="C64" s="11" t="s">
        <v>19</v>
      </c>
      <c r="D64" s="11" t="s">
        <v>282</v>
      </c>
      <c r="E64" s="13" t="s">
        <v>242</v>
      </c>
      <c r="F64" s="11" t="s">
        <v>167</v>
      </c>
      <c r="G64" s="11" t="s">
        <v>169</v>
      </c>
      <c r="H64" s="11" t="s">
        <v>168</v>
      </c>
      <c r="I64" s="12" t="s">
        <v>10</v>
      </c>
      <c r="J64" s="8" t="s">
        <v>334</v>
      </c>
      <c r="K64" s="11" t="s">
        <v>343</v>
      </c>
      <c r="L64" s="11" t="s">
        <v>261</v>
      </c>
      <c r="M64" s="11"/>
      <c r="N64" s="11"/>
      <c r="O64" s="11"/>
      <c r="P64" s="10"/>
      <c r="Q64" s="27"/>
    </row>
    <row r="65" spans="1:17" ht="138" x14ac:dyDescent="0.35">
      <c r="A65" s="12">
        <v>60</v>
      </c>
      <c r="B65" s="11" t="s">
        <v>16</v>
      </c>
      <c r="C65" s="11" t="s">
        <v>19</v>
      </c>
      <c r="D65" s="11" t="s">
        <v>292</v>
      </c>
      <c r="E65" s="13" t="s">
        <v>20</v>
      </c>
      <c r="F65" s="11" t="s">
        <v>170</v>
      </c>
      <c r="G65" s="11" t="s">
        <v>171</v>
      </c>
      <c r="H65" s="11" t="s">
        <v>175</v>
      </c>
      <c r="I65" s="12" t="s">
        <v>10</v>
      </c>
      <c r="J65" s="11" t="s">
        <v>350</v>
      </c>
      <c r="K65" s="11" t="s">
        <v>352</v>
      </c>
      <c r="L65" s="11" t="s">
        <v>261</v>
      </c>
      <c r="M65" s="11"/>
      <c r="N65" s="11"/>
      <c r="O65" s="11"/>
      <c r="P65" s="52"/>
      <c r="Q65" s="11"/>
    </row>
    <row r="66" spans="1:17" ht="138" x14ac:dyDescent="0.35">
      <c r="A66" s="12">
        <v>61</v>
      </c>
      <c r="B66" s="11" t="s">
        <v>16</v>
      </c>
      <c r="C66" s="11" t="s">
        <v>19</v>
      </c>
      <c r="D66" s="11" t="s">
        <v>292</v>
      </c>
      <c r="E66" s="13" t="s">
        <v>20</v>
      </c>
      <c r="F66" s="11" t="s">
        <v>172</v>
      </c>
      <c r="G66" s="11" t="s">
        <v>174</v>
      </c>
      <c r="H66" s="11" t="s">
        <v>173</v>
      </c>
      <c r="I66" s="12" t="s">
        <v>10</v>
      </c>
      <c r="J66" s="37">
        <v>1</v>
      </c>
      <c r="K66" s="11" t="s">
        <v>352</v>
      </c>
      <c r="L66" s="11" t="s">
        <v>261</v>
      </c>
      <c r="M66" s="11"/>
      <c r="N66" s="11"/>
      <c r="O66" s="11"/>
      <c r="P66" s="10"/>
      <c r="Q66" s="11"/>
    </row>
    <row r="67" spans="1:17" ht="172.5" x14ac:dyDescent="0.35">
      <c r="A67" s="12">
        <v>62</v>
      </c>
      <c r="B67" s="11" t="s">
        <v>16</v>
      </c>
      <c r="C67" s="11" t="s">
        <v>19</v>
      </c>
      <c r="D67" s="11" t="s">
        <v>289</v>
      </c>
      <c r="E67" s="13" t="s">
        <v>20</v>
      </c>
      <c r="F67" s="11" t="s">
        <v>64</v>
      </c>
      <c r="G67" s="11" t="s">
        <v>65</v>
      </c>
      <c r="H67" s="11" t="s">
        <v>66</v>
      </c>
      <c r="I67" s="24" t="s">
        <v>10</v>
      </c>
      <c r="J67" s="11" t="s">
        <v>67</v>
      </c>
      <c r="K67" s="11" t="s">
        <v>352</v>
      </c>
      <c r="L67" s="11" t="s">
        <v>261</v>
      </c>
      <c r="M67" s="11"/>
      <c r="N67" s="11"/>
      <c r="O67" s="11"/>
      <c r="P67" s="10"/>
      <c r="Q67" s="11"/>
    </row>
    <row r="68" spans="1:17" ht="138" x14ac:dyDescent="0.35">
      <c r="A68" s="12">
        <v>63</v>
      </c>
      <c r="B68" s="11" t="s">
        <v>16</v>
      </c>
      <c r="C68" s="11" t="s">
        <v>19</v>
      </c>
      <c r="D68" s="11" t="s">
        <v>292</v>
      </c>
      <c r="E68" s="13" t="s">
        <v>20</v>
      </c>
      <c r="F68" s="11" t="s">
        <v>308</v>
      </c>
      <c r="G68" s="11" t="s">
        <v>309</v>
      </c>
      <c r="H68" s="11" t="s">
        <v>354</v>
      </c>
      <c r="I68" s="12" t="s">
        <v>10</v>
      </c>
      <c r="J68" s="11" t="s">
        <v>324</v>
      </c>
      <c r="K68" s="11" t="s">
        <v>353</v>
      </c>
      <c r="L68" s="11" t="s">
        <v>261</v>
      </c>
      <c r="M68" s="11"/>
      <c r="N68" s="11"/>
      <c r="O68" s="11"/>
      <c r="P68" s="10"/>
      <c r="Q68" s="11"/>
    </row>
    <row r="69" spans="1:17" ht="138" x14ac:dyDescent="0.35">
      <c r="A69" s="12">
        <v>64</v>
      </c>
      <c r="B69" s="11" t="s">
        <v>16</v>
      </c>
      <c r="C69" s="11" t="s">
        <v>19</v>
      </c>
      <c r="D69" s="11" t="s">
        <v>292</v>
      </c>
      <c r="E69" s="13" t="s">
        <v>242</v>
      </c>
      <c r="F69" s="11" t="s">
        <v>176</v>
      </c>
      <c r="G69" s="11" t="s">
        <v>177</v>
      </c>
      <c r="H69" s="11" t="s">
        <v>168</v>
      </c>
      <c r="I69" s="12" t="s">
        <v>10</v>
      </c>
      <c r="J69" s="11" t="s">
        <v>324</v>
      </c>
      <c r="K69" s="11" t="s">
        <v>355</v>
      </c>
      <c r="L69" s="11" t="s">
        <v>261</v>
      </c>
      <c r="M69" s="11"/>
      <c r="N69" s="11"/>
      <c r="O69" s="11"/>
      <c r="P69" s="10"/>
      <c r="Q69" s="11"/>
    </row>
    <row r="70" spans="1:17" ht="150" customHeight="1" x14ac:dyDescent="0.35">
      <c r="A70" s="12">
        <v>65</v>
      </c>
      <c r="B70" s="11" t="s">
        <v>16</v>
      </c>
      <c r="C70" s="11" t="s">
        <v>19</v>
      </c>
      <c r="D70" s="11" t="s">
        <v>292</v>
      </c>
      <c r="E70" s="13" t="s">
        <v>20</v>
      </c>
      <c r="F70" s="11" t="s">
        <v>178</v>
      </c>
      <c r="G70" s="11" t="s">
        <v>182</v>
      </c>
      <c r="H70" s="11" t="s">
        <v>179</v>
      </c>
      <c r="I70" s="12" t="s">
        <v>10</v>
      </c>
      <c r="J70" s="37">
        <v>0.1</v>
      </c>
      <c r="K70" s="11" t="s">
        <v>355</v>
      </c>
      <c r="L70" s="11" t="s">
        <v>261</v>
      </c>
      <c r="M70" s="11"/>
      <c r="N70" s="11"/>
      <c r="O70" s="11"/>
      <c r="P70" s="10"/>
      <c r="Q70" s="39"/>
    </row>
    <row r="71" spans="1:17" ht="150" customHeight="1" x14ac:dyDescent="0.35">
      <c r="A71" s="12">
        <v>66</v>
      </c>
      <c r="B71" s="11" t="s">
        <v>16</v>
      </c>
      <c r="C71" s="11" t="s">
        <v>19</v>
      </c>
      <c r="D71" s="11" t="s">
        <v>292</v>
      </c>
      <c r="E71" s="13" t="s">
        <v>20</v>
      </c>
      <c r="F71" s="11" t="s">
        <v>180</v>
      </c>
      <c r="G71" s="11" t="s">
        <v>181</v>
      </c>
      <c r="H71" s="11" t="s">
        <v>183</v>
      </c>
      <c r="I71" s="12" t="s">
        <v>10</v>
      </c>
      <c r="J71" s="37">
        <v>0.1</v>
      </c>
      <c r="K71" s="11" t="s">
        <v>355</v>
      </c>
      <c r="L71" s="11" t="s">
        <v>261</v>
      </c>
      <c r="M71" s="11"/>
      <c r="N71" s="11"/>
      <c r="O71" s="11"/>
      <c r="P71" s="10"/>
      <c r="Q71" s="39"/>
    </row>
    <row r="72" spans="1:17" ht="138.75" thickBot="1" x14ac:dyDescent="0.4">
      <c r="A72" s="12">
        <v>67</v>
      </c>
      <c r="B72" s="11" t="s">
        <v>16</v>
      </c>
      <c r="C72" s="11" t="s">
        <v>19</v>
      </c>
      <c r="D72" s="11" t="s">
        <v>292</v>
      </c>
      <c r="E72" s="13" t="s">
        <v>20</v>
      </c>
      <c r="F72" s="11" t="s">
        <v>184</v>
      </c>
      <c r="G72" s="11" t="s">
        <v>186</v>
      </c>
      <c r="H72" s="11" t="s">
        <v>185</v>
      </c>
      <c r="I72" s="12" t="s">
        <v>10</v>
      </c>
      <c r="J72" s="37">
        <v>0.1</v>
      </c>
      <c r="K72" s="11" t="s">
        <v>355</v>
      </c>
      <c r="L72" s="11" t="s">
        <v>261</v>
      </c>
      <c r="M72" s="11"/>
      <c r="N72" s="11"/>
      <c r="O72" s="11"/>
      <c r="P72" s="10"/>
      <c r="Q72" s="40"/>
    </row>
    <row r="73" spans="1:17" ht="138" x14ac:dyDescent="0.35">
      <c r="A73" s="12">
        <v>68</v>
      </c>
      <c r="B73" s="11" t="s">
        <v>15</v>
      </c>
      <c r="C73" s="11" t="s">
        <v>256</v>
      </c>
      <c r="D73" s="11" t="s">
        <v>292</v>
      </c>
      <c r="E73" s="13" t="s">
        <v>20</v>
      </c>
      <c r="F73" s="11" t="s">
        <v>188</v>
      </c>
      <c r="G73" s="11" t="s">
        <v>189</v>
      </c>
      <c r="H73" s="11" t="s">
        <v>187</v>
      </c>
      <c r="I73" s="12" t="s">
        <v>10</v>
      </c>
      <c r="J73" s="37">
        <v>1</v>
      </c>
      <c r="K73" s="11" t="s">
        <v>355</v>
      </c>
      <c r="L73" s="11" t="s">
        <v>261</v>
      </c>
      <c r="M73" s="11"/>
      <c r="N73" s="11"/>
      <c r="O73" s="11"/>
      <c r="P73" s="10"/>
      <c r="Q73" s="11"/>
    </row>
    <row r="74" spans="1:17" ht="138" x14ac:dyDescent="0.35">
      <c r="A74" s="12">
        <v>69</v>
      </c>
      <c r="B74" s="11" t="s">
        <v>15</v>
      </c>
      <c r="C74" s="11" t="s">
        <v>18</v>
      </c>
      <c r="D74" s="11" t="s">
        <v>297</v>
      </c>
      <c r="E74" s="13" t="s">
        <v>20</v>
      </c>
      <c r="F74" s="11" t="s">
        <v>38</v>
      </c>
      <c r="G74" s="11" t="s">
        <v>41</v>
      </c>
      <c r="H74" s="11" t="s">
        <v>72</v>
      </c>
      <c r="I74" s="12" t="s">
        <v>10</v>
      </c>
      <c r="J74" s="11" t="s">
        <v>39</v>
      </c>
      <c r="K74" s="8" t="s">
        <v>94</v>
      </c>
      <c r="L74" s="11" t="s">
        <v>261</v>
      </c>
      <c r="M74" s="11"/>
      <c r="N74" s="11"/>
      <c r="O74" s="11"/>
      <c r="P74" s="10"/>
      <c r="Q74" s="11"/>
    </row>
    <row r="75" spans="1:17" ht="189.75" x14ac:dyDescent="0.35">
      <c r="A75" s="12">
        <v>70</v>
      </c>
      <c r="B75" s="11" t="s">
        <v>15</v>
      </c>
      <c r="C75" s="11" t="s">
        <v>18</v>
      </c>
      <c r="D75" s="11" t="s">
        <v>298</v>
      </c>
      <c r="E75" s="13" t="s">
        <v>20</v>
      </c>
      <c r="F75" s="11" t="s">
        <v>40</v>
      </c>
      <c r="G75" s="11" t="s">
        <v>44</v>
      </c>
      <c r="H75" s="11" t="s">
        <v>42</v>
      </c>
      <c r="I75" s="12" t="s">
        <v>11</v>
      </c>
      <c r="J75" s="11" t="s">
        <v>92</v>
      </c>
      <c r="K75" s="8" t="s">
        <v>94</v>
      </c>
      <c r="L75" s="11" t="s">
        <v>261</v>
      </c>
      <c r="M75" s="11"/>
      <c r="N75" s="11"/>
      <c r="O75" s="11"/>
      <c r="P75" s="10"/>
      <c r="Q75" s="11"/>
    </row>
    <row r="76" spans="1:17" ht="207" customHeight="1" x14ac:dyDescent="0.35">
      <c r="A76" s="12">
        <v>71</v>
      </c>
      <c r="B76" s="11" t="s">
        <v>14</v>
      </c>
      <c r="C76" s="11" t="s">
        <v>21</v>
      </c>
      <c r="D76" s="11" t="s">
        <v>298</v>
      </c>
      <c r="E76" s="13" t="s">
        <v>20</v>
      </c>
      <c r="F76" s="11" t="s">
        <v>79</v>
      </c>
      <c r="G76" s="11" t="s">
        <v>257</v>
      </c>
      <c r="H76" s="11" t="s">
        <v>364</v>
      </c>
      <c r="I76" s="12" t="s">
        <v>10</v>
      </c>
      <c r="J76" s="36">
        <v>1</v>
      </c>
      <c r="K76" s="8" t="s">
        <v>80</v>
      </c>
      <c r="L76" s="50" t="s">
        <v>261</v>
      </c>
      <c r="M76" s="50"/>
      <c r="N76" s="50"/>
      <c r="O76" s="50"/>
      <c r="P76" s="10"/>
      <c r="Q76" s="35"/>
    </row>
    <row r="77" spans="1:17" ht="138" x14ac:dyDescent="0.35">
      <c r="A77" s="12">
        <v>72</v>
      </c>
      <c r="B77" s="11" t="s">
        <v>14</v>
      </c>
      <c r="C77" s="11" t="s">
        <v>21</v>
      </c>
      <c r="D77" s="11" t="s">
        <v>299</v>
      </c>
      <c r="E77" s="13" t="s">
        <v>20</v>
      </c>
      <c r="F77" s="11" t="s">
        <v>113</v>
      </c>
      <c r="G77" s="11" t="s">
        <v>111</v>
      </c>
      <c r="H77" s="27" t="s">
        <v>112</v>
      </c>
      <c r="I77" s="11" t="s">
        <v>107</v>
      </c>
      <c r="J77" s="11" t="s">
        <v>116</v>
      </c>
      <c r="K77" s="11" t="s">
        <v>117</v>
      </c>
      <c r="L77" s="11" t="s">
        <v>261</v>
      </c>
      <c r="M77" s="11" t="s">
        <v>262</v>
      </c>
      <c r="N77" s="11"/>
      <c r="O77" s="11"/>
      <c r="P77" s="10"/>
      <c r="Q77" s="35"/>
    </row>
    <row r="78" spans="1:17" ht="138" x14ac:dyDescent="0.35">
      <c r="A78" s="12">
        <v>73</v>
      </c>
      <c r="B78" s="11" t="s">
        <v>14</v>
      </c>
      <c r="C78" s="11" t="s">
        <v>21</v>
      </c>
      <c r="D78" s="11" t="s">
        <v>299</v>
      </c>
      <c r="E78" s="13" t="s">
        <v>20</v>
      </c>
      <c r="F78" s="11" t="s">
        <v>110</v>
      </c>
      <c r="G78" s="11" t="s">
        <v>114</v>
      </c>
      <c r="H78" s="23" t="s">
        <v>115</v>
      </c>
      <c r="I78" s="11" t="s">
        <v>107</v>
      </c>
      <c r="J78" s="11" t="s">
        <v>375</v>
      </c>
      <c r="K78" s="11" t="s">
        <v>117</v>
      </c>
      <c r="L78" s="11" t="s">
        <v>261</v>
      </c>
      <c r="M78" s="11"/>
      <c r="N78" s="11"/>
      <c r="O78" s="11"/>
      <c r="P78" s="10"/>
      <c r="Q78" s="35"/>
    </row>
    <row r="79" spans="1:17" ht="138" x14ac:dyDescent="0.35">
      <c r="A79" s="12">
        <v>74</v>
      </c>
      <c r="B79" s="11" t="s">
        <v>14</v>
      </c>
      <c r="C79" s="11" t="s">
        <v>21</v>
      </c>
      <c r="D79" s="11" t="s">
        <v>299</v>
      </c>
      <c r="E79" s="13" t="s">
        <v>20</v>
      </c>
      <c r="F79" s="11" t="s">
        <v>104</v>
      </c>
      <c r="G79" s="11" t="s">
        <v>109</v>
      </c>
      <c r="H79" s="23" t="s">
        <v>105</v>
      </c>
      <c r="I79" s="11" t="s">
        <v>107</v>
      </c>
      <c r="J79" s="11" t="s">
        <v>324</v>
      </c>
      <c r="K79" s="11" t="s">
        <v>321</v>
      </c>
      <c r="L79" s="11" t="s">
        <v>261</v>
      </c>
      <c r="M79" s="11"/>
      <c r="N79" s="11"/>
      <c r="O79" s="11"/>
      <c r="P79" s="10"/>
      <c r="Q79" s="34"/>
    </row>
    <row r="80" spans="1:17" ht="138" x14ac:dyDescent="0.35">
      <c r="A80" s="12">
        <v>75</v>
      </c>
      <c r="B80" s="11" t="s">
        <v>14</v>
      </c>
      <c r="C80" s="11" t="s">
        <v>21</v>
      </c>
      <c r="D80" s="11" t="s">
        <v>299</v>
      </c>
      <c r="E80" s="13" t="s">
        <v>20</v>
      </c>
      <c r="F80" s="11" t="s">
        <v>104</v>
      </c>
      <c r="G80" s="11" t="s">
        <v>108</v>
      </c>
      <c r="H80" s="23" t="s">
        <v>106</v>
      </c>
      <c r="I80" s="11" t="s">
        <v>107</v>
      </c>
      <c r="J80" s="36">
        <v>0.9</v>
      </c>
      <c r="K80" s="11" t="s">
        <v>321</v>
      </c>
      <c r="L80" s="11" t="s">
        <v>261</v>
      </c>
      <c r="M80" s="11"/>
      <c r="N80" s="11"/>
      <c r="O80" s="11"/>
      <c r="P80" s="10"/>
      <c r="Q80" s="34"/>
    </row>
    <row r="81" spans="1:17" ht="172.5" x14ac:dyDescent="0.35">
      <c r="A81" s="12">
        <v>76</v>
      </c>
      <c r="B81" s="11" t="s">
        <v>15</v>
      </c>
      <c r="C81" s="11" t="s">
        <v>256</v>
      </c>
      <c r="D81" s="11" t="s">
        <v>288</v>
      </c>
      <c r="E81" s="13" t="s">
        <v>20</v>
      </c>
      <c r="F81" s="11" t="s">
        <v>68</v>
      </c>
      <c r="G81" s="11" t="s">
        <v>69</v>
      </c>
      <c r="H81" s="11" t="s">
        <v>70</v>
      </c>
      <c r="I81" s="12" t="s">
        <v>11</v>
      </c>
      <c r="J81" s="36">
        <v>1</v>
      </c>
      <c r="K81" s="8" t="s">
        <v>190</v>
      </c>
      <c r="L81" s="11" t="s">
        <v>261</v>
      </c>
      <c r="M81" s="11"/>
      <c r="N81" s="11"/>
      <c r="O81" s="11"/>
      <c r="P81" s="10"/>
      <c r="Q81" s="34"/>
    </row>
    <row r="82" spans="1:17" ht="138" x14ac:dyDescent="0.35">
      <c r="A82" s="12">
        <v>77</v>
      </c>
      <c r="B82" s="11" t="s">
        <v>14</v>
      </c>
      <c r="C82" s="11" t="s">
        <v>21</v>
      </c>
      <c r="D82" s="11" t="s">
        <v>306</v>
      </c>
      <c r="E82" s="13" t="s">
        <v>242</v>
      </c>
      <c r="F82" s="11" t="s">
        <v>300</v>
      </c>
      <c r="G82" s="16" t="s">
        <v>301</v>
      </c>
      <c r="H82" s="23" t="s">
        <v>101</v>
      </c>
      <c r="I82" s="12" t="s">
        <v>10</v>
      </c>
      <c r="J82" s="11" t="s">
        <v>324</v>
      </c>
      <c r="K82" s="8" t="s">
        <v>100</v>
      </c>
      <c r="L82" s="11" t="s">
        <v>261</v>
      </c>
      <c r="M82" s="11"/>
      <c r="N82" s="11"/>
      <c r="O82" s="11"/>
      <c r="P82" s="10"/>
      <c r="Q82" s="11"/>
    </row>
    <row r="83" spans="1:17" ht="138" x14ac:dyDescent="0.35">
      <c r="A83" s="12">
        <v>78</v>
      </c>
      <c r="B83" s="11" t="s">
        <v>14</v>
      </c>
      <c r="C83" s="11" t="s">
        <v>21</v>
      </c>
      <c r="D83" s="11" t="s">
        <v>302</v>
      </c>
      <c r="E83" s="13" t="s">
        <v>242</v>
      </c>
      <c r="F83" s="11" t="s">
        <v>212</v>
      </c>
      <c r="G83" s="11" t="s">
        <v>118</v>
      </c>
      <c r="H83" s="11" t="s">
        <v>360</v>
      </c>
      <c r="I83" s="12" t="s">
        <v>119</v>
      </c>
      <c r="J83" s="11" t="s">
        <v>334</v>
      </c>
      <c r="K83" s="8" t="s">
        <v>100</v>
      </c>
      <c r="L83" s="11" t="s">
        <v>261</v>
      </c>
      <c r="M83" s="11"/>
      <c r="N83" s="11"/>
      <c r="O83" s="11"/>
      <c r="P83" s="10"/>
      <c r="Q83" s="11"/>
    </row>
    <row r="84" spans="1:17" ht="138" x14ac:dyDescent="0.35">
      <c r="A84" s="12">
        <v>79</v>
      </c>
      <c r="B84" s="11" t="s">
        <v>14</v>
      </c>
      <c r="C84" s="11" t="s">
        <v>21</v>
      </c>
      <c r="D84" s="11" t="s">
        <v>306</v>
      </c>
      <c r="E84" s="13" t="s">
        <v>242</v>
      </c>
      <c r="F84" s="11" t="s">
        <v>207</v>
      </c>
      <c r="G84" s="11" t="s">
        <v>208</v>
      </c>
      <c r="H84" s="11" t="s">
        <v>361</v>
      </c>
      <c r="I84" s="12" t="s">
        <v>119</v>
      </c>
      <c r="J84" s="11" t="s">
        <v>334</v>
      </c>
      <c r="K84" s="8" t="s">
        <v>100</v>
      </c>
      <c r="L84" s="11" t="s">
        <v>261</v>
      </c>
      <c r="M84" s="11"/>
      <c r="N84" s="11"/>
      <c r="O84" s="11"/>
      <c r="P84" s="10"/>
      <c r="Q84" s="11"/>
    </row>
    <row r="85" spans="1:17" ht="138" x14ac:dyDescent="0.35">
      <c r="A85" s="12">
        <v>80</v>
      </c>
      <c r="B85" s="11" t="s">
        <v>14</v>
      </c>
      <c r="C85" s="11" t="s">
        <v>21</v>
      </c>
      <c r="D85" s="11" t="s">
        <v>302</v>
      </c>
      <c r="E85" s="13" t="s">
        <v>242</v>
      </c>
      <c r="F85" s="11" t="s">
        <v>209</v>
      </c>
      <c r="G85" s="11" t="s">
        <v>210</v>
      </c>
      <c r="H85" s="11" t="s">
        <v>211</v>
      </c>
      <c r="I85" s="12" t="s">
        <v>43</v>
      </c>
      <c r="J85" s="11" t="s">
        <v>334</v>
      </c>
      <c r="K85" s="8" t="s">
        <v>100</v>
      </c>
      <c r="L85" s="11" t="s">
        <v>261</v>
      </c>
      <c r="M85" s="11"/>
      <c r="N85" s="11"/>
      <c r="O85" s="11"/>
      <c r="P85" s="10"/>
      <c r="Q85" s="11"/>
    </row>
    <row r="86" spans="1:17" ht="103.5" x14ac:dyDescent="0.35">
      <c r="A86" s="12">
        <v>81</v>
      </c>
      <c r="B86" s="11" t="s">
        <v>258</v>
      </c>
      <c r="C86" s="11" t="s">
        <v>259</v>
      </c>
      <c r="D86" s="11" t="s">
        <v>305</v>
      </c>
      <c r="E86" s="13" t="s">
        <v>20</v>
      </c>
      <c r="F86" s="11" t="s">
        <v>102</v>
      </c>
      <c r="G86" s="11" t="s">
        <v>255</v>
      </c>
      <c r="H86" s="23" t="s">
        <v>103</v>
      </c>
      <c r="I86" s="12" t="s">
        <v>10</v>
      </c>
      <c r="J86" s="11" t="s">
        <v>324</v>
      </c>
      <c r="K86" s="8" t="s">
        <v>100</v>
      </c>
      <c r="L86" s="11" t="s">
        <v>261</v>
      </c>
      <c r="M86" s="11"/>
      <c r="N86" s="11"/>
      <c r="O86" s="11"/>
      <c r="P86" s="10"/>
      <c r="Q86" s="11"/>
    </row>
    <row r="87" spans="1:17" ht="138" x14ac:dyDescent="0.35">
      <c r="A87" s="12">
        <v>82</v>
      </c>
      <c r="B87" s="11" t="s">
        <v>14</v>
      </c>
      <c r="C87" s="11" t="s">
        <v>21</v>
      </c>
      <c r="D87" s="11" t="s">
        <v>304</v>
      </c>
      <c r="E87" s="13" t="s">
        <v>20</v>
      </c>
      <c r="F87" s="11" t="s">
        <v>84</v>
      </c>
      <c r="G87" s="11" t="s">
        <v>99</v>
      </c>
      <c r="H87" s="23" t="s">
        <v>89</v>
      </c>
      <c r="I87" s="12" t="s">
        <v>43</v>
      </c>
      <c r="J87" s="11" t="s">
        <v>327</v>
      </c>
      <c r="K87" s="8" t="s">
        <v>100</v>
      </c>
      <c r="L87" s="11" t="s">
        <v>261</v>
      </c>
      <c r="M87" s="11"/>
      <c r="N87" s="11"/>
      <c r="O87" s="11"/>
      <c r="P87" s="10"/>
      <c r="Q87" s="11"/>
    </row>
    <row r="88" spans="1:17" ht="138" x14ac:dyDescent="0.35">
      <c r="A88" s="12">
        <v>83</v>
      </c>
      <c r="B88" s="11" t="s">
        <v>14</v>
      </c>
      <c r="C88" s="11" t="s">
        <v>21</v>
      </c>
      <c r="D88" s="11" t="s">
        <v>303</v>
      </c>
      <c r="E88" s="13" t="s">
        <v>20</v>
      </c>
      <c r="F88" s="11" t="s">
        <v>81</v>
      </c>
      <c r="G88" s="11" t="s">
        <v>91</v>
      </c>
      <c r="H88" s="23" t="s">
        <v>86</v>
      </c>
      <c r="I88" s="12" t="s">
        <v>11</v>
      </c>
      <c r="J88" s="11" t="s">
        <v>92</v>
      </c>
      <c r="K88" s="8" t="s">
        <v>93</v>
      </c>
      <c r="L88" s="11" t="s">
        <v>261</v>
      </c>
      <c r="M88" s="11"/>
      <c r="N88" s="11"/>
      <c r="O88" s="11"/>
      <c r="P88" s="10"/>
      <c r="Q88" s="23"/>
    </row>
    <row r="89" spans="1:17" ht="138" x14ac:dyDescent="0.35">
      <c r="A89" s="12">
        <v>84</v>
      </c>
      <c r="B89" s="11" t="s">
        <v>14</v>
      </c>
      <c r="C89" s="11" t="s">
        <v>21</v>
      </c>
      <c r="D89" s="11" t="s">
        <v>303</v>
      </c>
      <c r="E89" s="13" t="s">
        <v>20</v>
      </c>
      <c r="F89" s="11" t="s">
        <v>82</v>
      </c>
      <c r="G89" s="11" t="s">
        <v>95</v>
      </c>
      <c r="H89" s="23" t="s">
        <v>87</v>
      </c>
      <c r="I89" s="12" t="s">
        <v>11</v>
      </c>
      <c r="J89" s="11" t="s">
        <v>92</v>
      </c>
      <c r="K89" s="8" t="s">
        <v>93</v>
      </c>
      <c r="L89" s="11" t="s">
        <v>261</v>
      </c>
      <c r="M89" s="11"/>
      <c r="N89" s="11"/>
      <c r="O89" s="11"/>
      <c r="P89" s="10"/>
      <c r="Q89" s="11"/>
    </row>
    <row r="90" spans="1:17" ht="138" x14ac:dyDescent="0.35">
      <c r="A90" s="12">
        <v>85</v>
      </c>
      <c r="B90" s="11" t="s">
        <v>14</v>
      </c>
      <c r="C90" s="11" t="s">
        <v>21</v>
      </c>
      <c r="D90" s="11" t="s">
        <v>304</v>
      </c>
      <c r="E90" s="13" t="s">
        <v>20</v>
      </c>
      <c r="F90" s="11" t="s">
        <v>83</v>
      </c>
      <c r="G90" s="11" t="s">
        <v>97</v>
      </c>
      <c r="H90" s="23" t="s">
        <v>88</v>
      </c>
      <c r="I90" s="12" t="s">
        <v>98</v>
      </c>
      <c r="J90" s="36">
        <v>1</v>
      </c>
      <c r="K90" s="8" t="s">
        <v>93</v>
      </c>
      <c r="L90" s="11" t="s">
        <v>261</v>
      </c>
      <c r="M90" s="11"/>
      <c r="N90" s="11"/>
      <c r="O90" s="11"/>
      <c r="P90" s="10"/>
      <c r="Q90" s="36"/>
    </row>
    <row r="91" spans="1:17" ht="138" x14ac:dyDescent="0.35">
      <c r="A91" s="12">
        <v>86</v>
      </c>
      <c r="B91" s="11" t="s">
        <v>14</v>
      </c>
      <c r="C91" s="11" t="s">
        <v>21</v>
      </c>
      <c r="D91" s="11" t="s">
        <v>304</v>
      </c>
      <c r="E91" s="13" t="s">
        <v>20</v>
      </c>
      <c r="F91" s="11" t="s">
        <v>85</v>
      </c>
      <c r="G91" s="11" t="s">
        <v>96</v>
      </c>
      <c r="H91" s="23" t="s">
        <v>90</v>
      </c>
      <c r="I91" s="12" t="s">
        <v>11</v>
      </c>
      <c r="J91" s="11" t="s">
        <v>92</v>
      </c>
      <c r="K91" s="8" t="s">
        <v>93</v>
      </c>
      <c r="L91" s="11" t="s">
        <v>261</v>
      </c>
      <c r="M91" s="11"/>
      <c r="N91" s="11"/>
      <c r="O91" s="11"/>
      <c r="P91" s="10"/>
      <c r="Q91" s="51"/>
    </row>
  </sheetData>
  <autoFilter ref="A5:Q92" xr:uid="{49E52F13-9D0B-4531-B4B9-E81368F088A8}"/>
  <sortState xmlns:xlrd2="http://schemas.microsoft.com/office/spreadsheetml/2017/richdata2" ref="A6:Q91">
    <sortCondition ref="K6:K91"/>
  </sortState>
  <mergeCells count="3">
    <mergeCell ref="A1:B3"/>
    <mergeCell ref="C1:P3"/>
    <mergeCell ref="A4:Q4"/>
  </mergeCells>
  <phoneticPr fontId="16" type="noConversion"/>
  <conditionalFormatting sqref="P6:P91">
    <cfRule type="cellIs" dxfId="5" priority="1" operator="between">
      <formula>0%</formula>
      <formula>25%</formula>
    </cfRule>
    <cfRule type="cellIs" dxfId="4" priority="2" operator="between">
      <formula>26%</formula>
      <formula>75%</formula>
    </cfRule>
    <cfRule type="cellIs" dxfId="3" priority="3" operator="between">
      <formula>76%</formula>
      <formula>100%</formula>
    </cfRule>
  </conditionalFormatting>
  <conditionalFormatting sqref="Q25">
    <cfRule type="cellIs" dxfId="2" priority="4" operator="between">
      <formula>0%</formula>
      <formula>25%</formula>
    </cfRule>
    <cfRule type="cellIs" dxfId="1" priority="5" operator="between">
      <formula>26%</formula>
      <formula>75%</formula>
    </cfRule>
    <cfRule type="cellIs" dxfId="0" priority="6" operator="between">
      <formula>76%</formula>
      <formula>100%</formula>
    </cfRule>
  </conditionalFormatting>
  <pageMargins left="0.7" right="0.7" top="0.75" bottom="0.75" header="0.3" footer="0.3"/>
  <pageSetup paperSize="5" scale="2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62978C-5F6B-4F16-A5C2-C04A084B8A87}">
          <x14:formula1>
            <xm:f>Hoja2!$B$4:$B$7</xm:f>
          </x14:formula1>
          <xm:sqref>L6:O91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8915-DB06-471A-8D13-237343194E26}">
  <dimension ref="B3:D7"/>
  <sheetViews>
    <sheetView zoomScaleNormal="100" workbookViewId="0">
      <selection activeCell="D13" sqref="D13"/>
    </sheetView>
  </sheetViews>
  <sheetFormatPr baseColWidth="10" defaultRowHeight="15" x14ac:dyDescent="0.25"/>
  <cols>
    <col min="4" max="4" width="21.28515625" bestFit="1" customWidth="1"/>
    <col min="6" max="6" width="40" bestFit="1" customWidth="1"/>
    <col min="7" max="7" width="25.140625" bestFit="1" customWidth="1"/>
  </cols>
  <sheetData>
    <row r="3" spans="2:4" x14ac:dyDescent="0.25">
      <c r="B3" t="s">
        <v>260</v>
      </c>
    </row>
    <row r="4" spans="2:4" x14ac:dyDescent="0.25">
      <c r="B4" t="s">
        <v>261</v>
      </c>
      <c r="D4" s="22" t="s">
        <v>266</v>
      </c>
    </row>
    <row r="5" spans="2:4" x14ac:dyDescent="0.25">
      <c r="B5" t="s">
        <v>262</v>
      </c>
      <c r="D5" s="20" t="s">
        <v>267</v>
      </c>
    </row>
    <row r="6" spans="2:4" x14ac:dyDescent="0.25">
      <c r="B6" t="s">
        <v>263</v>
      </c>
      <c r="D6" s="20" t="s">
        <v>268</v>
      </c>
    </row>
    <row r="7" spans="2:4" x14ac:dyDescent="0.25">
      <c r="B7" t="s">
        <v>264</v>
      </c>
      <c r="D7" s="21" t="s">
        <v>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D052-6862-4A48-8231-B0153F576E85}">
  <dimension ref="B3:C15"/>
  <sheetViews>
    <sheetView zoomScaleNormal="100" workbookViewId="0">
      <selection activeCell="C25" sqref="C25"/>
    </sheetView>
  </sheetViews>
  <sheetFormatPr baseColWidth="10" defaultRowHeight="15" x14ac:dyDescent="0.25"/>
  <cols>
    <col min="1" max="1" width="1.140625" customWidth="1"/>
    <col min="2" max="2" width="49.85546875" customWidth="1"/>
    <col min="3" max="3" width="50.5703125" customWidth="1"/>
  </cols>
  <sheetData>
    <row r="3" spans="2:3" ht="15.75" x14ac:dyDescent="0.25">
      <c r="B3" s="74" t="s">
        <v>376</v>
      </c>
      <c r="C3" s="74"/>
    </row>
    <row r="4" spans="2:3" ht="16.5" x14ac:dyDescent="0.3">
      <c r="B4" s="33" t="s">
        <v>323</v>
      </c>
      <c r="C4" s="33" t="s">
        <v>276</v>
      </c>
    </row>
    <row r="5" spans="2:3" ht="16.5" x14ac:dyDescent="0.3">
      <c r="B5" s="30" t="s">
        <v>270</v>
      </c>
      <c r="C5" s="32" t="e">
        <f>AVERAGE('TAB INDIC'!P74:P75)</f>
        <v>#DIV/0!</v>
      </c>
    </row>
    <row r="6" spans="2:3" ht="16.5" x14ac:dyDescent="0.3">
      <c r="B6" s="30" t="s">
        <v>271</v>
      </c>
      <c r="C6" s="32" t="e">
        <f>AVERAGE('TAB INDIC'!P6:P8)</f>
        <v>#DIV/0!</v>
      </c>
    </row>
    <row r="7" spans="2:3" ht="16.5" x14ac:dyDescent="0.3">
      <c r="B7" s="30" t="s">
        <v>272</v>
      </c>
      <c r="C7" s="32" t="e">
        <f>AVERAGE('TAB INDIC'!P77:P91)</f>
        <v>#DIV/0!</v>
      </c>
    </row>
    <row r="8" spans="2:3" ht="16.5" x14ac:dyDescent="0.3">
      <c r="B8" s="30" t="s">
        <v>273</v>
      </c>
      <c r="C8" s="32" t="e">
        <f>AVERAGE('TAB INDIC'!P9:P26)</f>
        <v>#DIV/0!</v>
      </c>
    </row>
    <row r="9" spans="2:3" ht="16.5" x14ac:dyDescent="0.3">
      <c r="B9" s="30" t="s">
        <v>274</v>
      </c>
      <c r="C9" s="32" t="e">
        <f>AVERAGE('TAB INDIC'!P27:P39)</f>
        <v>#DIV/0!</v>
      </c>
    </row>
    <row r="10" spans="2:3" ht="16.5" x14ac:dyDescent="0.3">
      <c r="B10" s="30" t="s">
        <v>362</v>
      </c>
      <c r="C10" s="32" t="e">
        <f>AVERAGE('TAB INDIC'!P40:P60)</f>
        <v>#DIV/0!</v>
      </c>
    </row>
    <row r="11" spans="2:3" ht="16.5" x14ac:dyDescent="0.3">
      <c r="B11" s="30" t="s">
        <v>363</v>
      </c>
      <c r="C11" s="32" t="e">
        <f>AVERAGE('TAB INDIC'!P64:P73)</f>
        <v>#DIV/0!</v>
      </c>
    </row>
    <row r="12" spans="2:3" ht="16.5" x14ac:dyDescent="0.3">
      <c r="B12" s="30" t="s">
        <v>275</v>
      </c>
      <c r="C12" s="32">
        <f>'TAB INDIC'!P76</f>
        <v>0</v>
      </c>
    </row>
    <row r="13" spans="2:3" ht="16.5" x14ac:dyDescent="0.3">
      <c r="B13" s="31" t="s">
        <v>322</v>
      </c>
      <c r="C13" s="60" t="e">
        <f>SUM(C5:C12)/7</f>
        <v>#DIV/0!</v>
      </c>
    </row>
    <row r="14" spans="2:3" ht="16.5" customHeight="1" x14ac:dyDescent="0.25">
      <c r="B14" s="75" t="s">
        <v>377</v>
      </c>
      <c r="C14" s="75"/>
    </row>
    <row r="15" spans="2:3" x14ac:dyDescent="0.25">
      <c r="B15" s="75"/>
      <c r="C15" s="75"/>
    </row>
  </sheetData>
  <mergeCells count="2">
    <mergeCell ref="B3:C3"/>
    <mergeCell ref="B14:C15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 INDIC</vt:lpstr>
      <vt:lpstr>Hoja2</vt:lpstr>
      <vt:lpstr>GRAFICAS</vt:lpstr>
      <vt:lpstr>GRAFICAS!Área_de_impresión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Soly M. Moreno Sierra</dc:creator>
  <cp:lastModifiedBy>Soly M. Moreno Sierra</cp:lastModifiedBy>
  <cp:lastPrinted>2024-04-08T16:41:04Z</cp:lastPrinted>
  <dcterms:created xsi:type="dcterms:W3CDTF">2022-09-16T16:28:36Z</dcterms:created>
  <dcterms:modified xsi:type="dcterms:W3CDTF">2025-02-27T18:48:16Z</dcterms:modified>
</cp:coreProperties>
</file>